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ПАКЕТНИХ ПРОДАЖІВ\Banks\ЦП_Мега+Піб+МР\"/>
    </mc:Choice>
  </mc:AlternateContent>
  <bookViews>
    <workbookView xWindow="0" yWindow="0" windowWidth="28800" windowHeight="12000"/>
  </bookViews>
  <sheets>
    <sheet name="5.1.ВАЖМАШІМПЕКС" sheetId="1" r:id="rId1"/>
    <sheet name="5.2.ВАЖМАШІМПЕКС " sheetId="2" r:id="rId2"/>
    <sheet name="5.1.ЕКОСОРБ" sheetId="10" r:id="rId3"/>
    <sheet name="5.2.ЕКОСОРБ" sheetId="11" r:id="rId4"/>
    <sheet name="5.1.ТЕЛЕКОМПАНІЯ НОВА МОВА" sheetId="13" r:id="rId5"/>
    <sheet name="5.2.ТЕЛЕКОМПАНІЯ НОВА МОВА" sheetId="14" r:id="rId6"/>
    <sheet name="Аркуш1" sheetId="3" state="hidden" r:id="rId7"/>
  </sheets>
  <externalReferences>
    <externalReference r:id="rId8"/>
  </externalReferences>
  <definedNames>
    <definedName name="_xlnm.Print_Area" localSheetId="2">'5.1.ЕКОСОРБ'!$A$1:$D$31</definedName>
    <definedName name="_xlnm.Print_Area" localSheetId="1">'5.2.ВАЖМАШІМПЕКС '!$A$1:$I$24</definedName>
  </definedNames>
  <calcPr calcId="162913"/>
</workbook>
</file>

<file path=xl/calcChain.xml><?xml version="1.0" encoding="utf-8"?>
<calcChain xmlns="http://schemas.openxmlformats.org/spreadsheetml/2006/main">
  <c r="B18" i="13" l="1"/>
  <c r="B16" i="10"/>
  <c r="B18" i="1"/>
</calcChain>
</file>

<file path=xl/comments1.xml><?xml version="1.0" encoding="utf-8"?>
<comments xmlns="http://schemas.openxmlformats.org/spreadsheetml/2006/main">
  <authors>
    <author>Dihtiarenko</author>
  </authors>
  <commentList>
    <comment ref="A2" authorId="0" shapeId="0">
      <text>
        <r>
          <rPr>
            <b/>
            <sz val="9"/>
            <color indexed="81"/>
            <rFont val="Tahoma"/>
            <family val="2"/>
            <charset val="204"/>
          </rPr>
          <t>!ОБЕРІТЬ ІЗ ВИПАДАЮЧОГО СПИСКУ!</t>
        </r>
      </text>
    </comment>
  </commentList>
</comments>
</file>

<file path=xl/comments2.xml><?xml version="1.0" encoding="utf-8"?>
<comments xmlns="http://schemas.openxmlformats.org/spreadsheetml/2006/main">
  <authors>
    <author>Dihtiarenko</author>
  </authors>
  <commentList>
    <comment ref="A2" authorId="0" shapeId="0">
      <text>
        <r>
          <rPr>
            <b/>
            <sz val="9"/>
            <color indexed="81"/>
            <rFont val="Tahoma"/>
            <family val="2"/>
            <charset val="204"/>
          </rPr>
          <t>!ОБЕРІТЬ ІЗ ВИПАДАЮЧОГО СПИСКУ!</t>
        </r>
      </text>
    </comment>
  </commentList>
</comments>
</file>

<file path=xl/comments3.xml><?xml version="1.0" encoding="utf-8"?>
<comments xmlns="http://schemas.openxmlformats.org/spreadsheetml/2006/main">
  <authors>
    <author>Dihtiarenko</author>
  </authors>
  <commentList>
    <comment ref="A2" authorId="0" shapeId="0">
      <text>
        <r>
          <rPr>
            <b/>
            <sz val="9"/>
            <color indexed="81"/>
            <rFont val="Tahoma"/>
            <family val="2"/>
            <charset val="204"/>
          </rPr>
          <t>!ОБЕРІТЬ ІЗ ВИПАДАЮЧОГО СПИСКУ!</t>
        </r>
      </text>
    </comment>
  </commentList>
</comments>
</file>

<file path=xl/sharedStrings.xml><?xml version="1.0" encoding="utf-8"?>
<sst xmlns="http://schemas.openxmlformats.org/spreadsheetml/2006/main" count="339" uniqueCount="110">
  <si>
    <t>Банк</t>
  </si>
  <si>
    <t>Дата заповнення</t>
  </si>
  <si>
    <t>Дата оцінки активу</t>
  </si>
  <si>
    <t>Паспорт торгів:</t>
  </si>
  <si>
    <t>№</t>
  </si>
  <si>
    <t>Дата проведення:</t>
  </si>
  <si>
    <t>Ціна продажу:</t>
  </si>
  <si>
    <t xml:space="preserve">Суб'єкт оціночної діяльності </t>
  </si>
  <si>
    <t>Назва емітенту</t>
  </si>
  <si>
    <t>Код за ЄДРПОУ емітента</t>
  </si>
  <si>
    <t>Вид цінного паперу</t>
  </si>
  <si>
    <t>Кількість, од.</t>
  </si>
  <si>
    <t>Номінальна вартість 1 шт., грн.</t>
  </si>
  <si>
    <t>Загальна номінальна вартість, грн.</t>
  </si>
  <si>
    <t>Балансова вартість, грн. на звітну дату</t>
  </si>
  <si>
    <t>Примітка (обтяження, в т.ч. застава за рефін. НБУ, інші зобов"язання)</t>
  </si>
  <si>
    <t xml:space="preserve">Дата погашення </t>
  </si>
  <si>
    <t>Претензійно-правова, інша робота із стягнення заборгованості</t>
  </si>
  <si>
    <t>Пропозиція МКУА щодо початкової вартості цінних паперів</t>
  </si>
  <si>
    <t>Коментарі (за наявності, рішення НКЦПФР щодо обмежень обігу цінних паперів, процедура банкрутства емітента,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</si>
  <si>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</si>
  <si>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</si>
  <si>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___________________ </t>
  </si>
  <si>
    <t xml:space="preserve">підпис </t>
  </si>
  <si>
    <t>Тип цінного паперу</t>
  </si>
  <si>
    <t xml:space="preserve">Серія, № (код ISIN) цінного паперу </t>
  </si>
  <si>
    <t>Суттєві фактори (у тому числі додаткові витрати, доходи, відомі ризики);</t>
  </si>
  <si>
    <t>Інформаційні посилання на об'єкт:</t>
  </si>
  <si>
    <t>Посилання на офіційну веб-сторінку Фонду:</t>
  </si>
  <si>
    <t>Посилання на веб-сторінку з публічним паспортом:</t>
  </si>
  <si>
    <t xml:space="preserve">№ Лоту </t>
  </si>
  <si>
    <t xml:space="preserve">                                           Інформація щодо незалежної оцінки</t>
  </si>
  <si>
    <t>Назва оцінювача (СОД)</t>
  </si>
  <si>
    <t xml:space="preserve">Сертифікат №   та дата отримання </t>
  </si>
  <si>
    <t>Дата оцінки</t>
  </si>
  <si>
    <t>Оціночна вартість (без ПДВ)</t>
  </si>
  <si>
    <t>Оціночна вартість СОД, грн.</t>
  </si>
  <si>
    <t>Цінні папери, що підлягають продажу на фондовій біржі</t>
  </si>
  <si>
    <t>Майнові права, що випливають з цінних паперів (у випадку наявності заборон, блокувань, обмежень НКЦПФР)</t>
  </si>
  <si>
    <t>Дебіторська заборгованість (облігації, термін обігу яких завершився)</t>
  </si>
  <si>
    <t xml:space="preserve">Право члена товарної біржі (членське право) </t>
  </si>
  <si>
    <t>Майнові права члена товарної біржі (членське право)</t>
  </si>
  <si>
    <t>Частка в статутному капіталі юридичної особи</t>
  </si>
  <si>
    <t>Майнові права на частку в статутному капіталі юридичної особи</t>
  </si>
  <si>
    <t>Початкова (стартова) ціна  активу</t>
  </si>
  <si>
    <t>Відсоток зниження початкової (стартової) ціни, %</t>
  </si>
  <si>
    <t>Статус торгів</t>
  </si>
  <si>
    <t>ПАТ "Промінвестбанк"</t>
  </si>
  <si>
    <t>01 квітня 2022 року</t>
  </si>
  <si>
    <t>Товариство з обмеженою відповідальністю "ПІВНІЧНО-СХІДНА КОНСАЛТИНГОВА ГРУПА" Адреса: 61145, м. Харків, вул. Клочківська, 111А, офіс 3-11
 Правова основа діяльності: Сертифікат суб’єкта оціночної діяльності № 108/22 від 18.02.2022 року</t>
  </si>
  <si>
    <t>УКРАЇНСЬКА КОРПОРАЦІЯ "ВАЖМАШІМПЕКС"</t>
  </si>
  <si>
    <t>-</t>
  </si>
  <si>
    <t>Уповноважена особа ФГВФО на ліквідацію ПАТ "Промінвестбанк"</t>
  </si>
  <si>
    <t>Караченцев А.Ю.</t>
  </si>
  <si>
    <t>ТОВ "ПІВНІЧНО-СХІДНА КОНСАЛТИНГОВА ГРУПА"</t>
  </si>
  <si>
    <t>108/22 від 18.02.2022 року</t>
  </si>
  <si>
    <t>GL50N021647</t>
  </si>
  <si>
    <t>GL50N024431</t>
  </si>
  <si>
    <t>не проводилась</t>
  </si>
  <si>
    <t>ні</t>
  </si>
  <si>
    <t>Пайові внески в нефінансові установи</t>
  </si>
  <si>
    <t xml:space="preserve">   Характеристики цінного папера</t>
  </si>
  <si>
    <t>https://www.fg.gov.ua/passport/52181</t>
  </si>
  <si>
    <t>https://www.fg.gov.ua/passport/52484</t>
  </si>
  <si>
    <t>https://www.fg.gov.ua/lot/166771</t>
  </si>
  <si>
    <t>https://www.fg.gov.ua/passport/52562</t>
  </si>
  <si>
    <t>https://www.fg.gov.ua/passport/54917</t>
  </si>
  <si>
    <t xml:space="preserve"> УК "ЕКОСОРБ"</t>
  </si>
  <si>
    <t>Серія Е, №UA4000029458</t>
  </si>
  <si>
    <t>02023732</t>
  </si>
  <si>
    <t>GL40N021659</t>
  </si>
  <si>
    <t>GL40N024392</t>
  </si>
  <si>
    <t>https://www.fg.gov.ua/passport/56144</t>
  </si>
  <si>
    <t>GL50N525117</t>
  </si>
  <si>
    <t>https://www.fg.gov.ua/lot/170201</t>
  </si>
  <si>
    <t>ЗАТ "ТЕЛЕКОМПАНІЯ "НОВА МОВА"</t>
  </si>
  <si>
    <t xml:space="preserve">ПАСПОРТ АКТИВУ
(Цінні папери)                                                                                      </t>
  </si>
  <si>
    <t xml:space="preserve">ПАСПОРТ АКТИВУ
(Пайовий внесок)                                                                                      </t>
  </si>
  <si>
    <t>Аукціон не відбувся</t>
  </si>
  <si>
    <t>https://www.fg.gov.ua/lot/169530</t>
  </si>
  <si>
    <t>https://www.fg.gov.ua/lot/169541</t>
  </si>
  <si>
    <t>https://www.fg.gov.ua/lot/169542</t>
  </si>
  <si>
    <t>https://www.fg.gov.ua/lot/166773</t>
  </si>
  <si>
    <t>https://www.fg.gov.ua/passport/54898</t>
  </si>
  <si>
    <t>GL50N021649</t>
  </si>
  <si>
    <t>GL50N024432</t>
  </si>
  <si>
    <t>https://www.fg.gov.ua/lot/166788</t>
  </si>
  <si>
    <t>https://www.fg.gov.ua/passport/52483</t>
  </si>
  <si>
    <t xml:space="preserve">Акція </t>
  </si>
  <si>
    <t>проста, бездокументарна, іменна</t>
  </si>
  <si>
    <t>https://www.fg.gov.ua/passport/52198</t>
  </si>
  <si>
    <t>https://www.fg.gov.ua/passport/52563</t>
  </si>
  <si>
    <t>Обіг акцій було зупинено згідно Рішення Національної комісії з цінних паперів та фондового ринку від 19.11.2013 року за  № 2628 «Щодо усунення порушень та Зупинення внесення змін до системи депозитарного обліку цінних паперів».</t>
  </si>
  <si>
    <t xml:space="preserve">14.03.2017 - в стані припинення
10721410029002370
Внесення СР про визнання ЮО банкрутом;
09.12.2014 року Національна Комісія з цінних паперів та фондового ринку своїм рішенням №1680 призупинила обіг облігацій УК «Екосорб». </t>
  </si>
  <si>
    <t>Детальна інформація буде надана після підписання договору про нерозголошення конфіденційної інформації.</t>
  </si>
  <si>
    <t xml:space="preserve">цільова бездокументарна іменна </t>
  </si>
  <si>
    <t xml:space="preserve">Облігація підприємства </t>
  </si>
  <si>
    <t>GL50N525633</t>
  </si>
  <si>
    <t>https://www.fg.gov.ua/passport/57206</t>
  </si>
  <si>
    <t>https://www.fg.gov.ua/lot/170715</t>
  </si>
  <si>
    <t>станом на 01.08.2024 року</t>
  </si>
  <si>
    <t xml:space="preserve"> </t>
  </si>
  <si>
    <t>GL34N526111</t>
  </si>
  <si>
    <t>https://pib.fg.gov.ua/passport/58205</t>
  </si>
  <si>
    <t>https://pib.fg.gov.ua/passport/58377</t>
  </si>
  <si>
    <t>https://www.fg.gov.ua/lot/171187</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</si>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</sst>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0.00_ ;\-#,##0.00\ "/>
  </numFmts>
  <fonts count="26"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0"/>
      <color indexed="8"/>
      <name val="Times New Roman"/>
      <family val="1"/>
      <charset val="204"/>
    </font>
    <font>
      <sz val="10"/>
      <color theme="1"/>
      <name val="Times New Roman"/>
      <family val="1"/>
      <charset val="204"/>
    </font>
    <font>
      <b/>
      <sz val="10"/>
      <color indexed="8"/>
      <name val="Times New Roman"/>
      <family val="1"/>
      <charset val="204"/>
    </font>
    <font>
      <sz val="10"/>
      <color theme="1"/>
      <name val="Calibri"/>
      <family val="2"/>
      <charset val="204"/>
      <scheme val="minor"/>
    </font>
    <font>
      <sz val="10"/>
      <name val="Times New Roman"/>
      <family val="1"/>
      <charset val="204"/>
    </font>
    <font>
      <b/>
      <sz val="14"/>
      <color indexed="8"/>
      <name val="Times New Roman"/>
      <family val="1"/>
      <charset val="204"/>
    </font>
    <font>
      <b/>
      <sz val="9"/>
      <color indexed="81"/>
      <name val="Tahoma"/>
      <family val="2"/>
      <charset val="204"/>
    </font>
    <font>
      <i/>
      <sz val="8"/>
      <color rgb="FF1F497D"/>
      <name val="Times New Roman"/>
      <family val="1"/>
      <charset val="204"/>
    </font>
    <font>
      <i/>
      <sz val="8"/>
      <name val="Times New Roman"/>
      <family val="1"/>
      <charset val="204"/>
    </font>
    <font>
      <i/>
      <sz val="8"/>
      <color rgb="FFFF0000"/>
      <name val="Times New Roman"/>
      <family val="1"/>
      <charset val="204"/>
    </font>
    <font>
      <sz val="11"/>
      <color rgb="FF4472C4"/>
      <name val="Calibri"/>
      <family val="2"/>
      <charset val="204"/>
      <scheme val="minor"/>
    </font>
    <font>
      <b/>
      <sz val="11"/>
      <color theme="1"/>
      <name val="Times New Roman"/>
      <family val="1"/>
      <charset val="204"/>
    </font>
    <font>
      <sz val="11"/>
      <color theme="1"/>
      <name val="Times New Roman"/>
      <family val="1"/>
      <charset val="204"/>
    </font>
    <font>
      <b/>
      <sz val="11"/>
      <color theme="1"/>
      <name val="Calibri"/>
      <family val="2"/>
      <charset val="204"/>
      <scheme val="minor"/>
    </font>
    <font>
      <sz val="12"/>
      <color theme="1"/>
      <name val="Times New Roman"/>
      <family val="1"/>
      <charset val="204"/>
    </font>
    <font>
      <u/>
      <sz val="11"/>
      <color theme="10"/>
      <name val="Calibri"/>
      <family val="2"/>
      <charset val="204"/>
      <scheme val="minor"/>
    </font>
    <font>
      <b/>
      <sz val="12"/>
      <color theme="1"/>
      <name val="Times New Roman"/>
      <family val="1"/>
      <charset val="204"/>
    </font>
    <font>
      <sz val="10"/>
      <name val="Arial Cyr"/>
      <charset val="204"/>
    </font>
    <font>
      <b/>
      <sz val="11"/>
      <name val="Times New Roman"/>
      <family val="1"/>
      <charset val="204"/>
    </font>
    <font>
      <u/>
      <sz val="11"/>
      <color theme="10"/>
      <name val="Times New Roman"/>
      <family val="1"/>
      <charset val="204"/>
    </font>
    <font>
      <sz val="11"/>
      <color rgb="FF333333"/>
      <name val="Times New Roman"/>
      <family val="1"/>
      <charset val="204"/>
    </font>
    <font>
      <b/>
      <i/>
      <sz val="8"/>
      <name val="Times New Roman"/>
      <family val="1"/>
      <charset val="204"/>
    </font>
    <font>
      <b/>
      <i/>
      <sz val="12"/>
      <name val="Times New Roman"/>
      <family val="1"/>
      <charset val="204"/>
    </font>
  </fonts>
  <fills count="3">
    <fill>
      <patternFill patternType="none"/>
    </fill>
    <fill>
      <patternFill patternType="gray125"/>
    </fill>
    <fill>
      <patternFill patternType="solid">
        <fgColor theme="0"/>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s>
  <cellStyleXfs count="7">
    <xf numFmtId="0" fontId="0" fillId="0" borderId="0"/>
    <xf numFmtId="0" fontId="2" fillId="0" borderId="0"/>
    <xf numFmtId="9" fontId="1" fillId="0" borderId="0" applyFont="0" applyFill="0" applyBorder="0" applyAlignment="0" applyProtection="0"/>
    <xf numFmtId="164" fontId="1" fillId="0" borderId="0" applyFont="0" applyFill="0" applyBorder="0" applyAlignment="0" applyProtection="0"/>
    <xf numFmtId="0" fontId="18" fillId="0" borderId="0" applyNumberFormat="0" applyFill="0" applyBorder="0" applyAlignment="0" applyProtection="0"/>
    <xf numFmtId="0" fontId="20" fillId="0" borderId="0"/>
    <xf numFmtId="0" fontId="1" fillId="0" borderId="0"/>
  </cellStyleXfs>
  <cellXfs count="95">
    <xf numFmtId="0" fontId="0" fillId="0" borderId="0" xfId="0"/>
    <xf numFmtId="0" fontId="6" fillId="0" borderId="0" xfId="0" applyFont="1"/>
    <xf numFmtId="0" fontId="5" fillId="2" borderId="3" xfId="0" applyFont="1" applyFill="1" applyBorder="1" applyAlignment="1">
      <alignment horizontal="left" vertical="center" wrapText="1"/>
    </xf>
    <xf numFmtId="0" fontId="5" fillId="2" borderId="6" xfId="0" applyFont="1" applyFill="1" applyBorder="1" applyAlignment="1">
      <alignment horizontal="left" vertical="center" wrapText="1"/>
    </xf>
    <xf numFmtId="0" fontId="5" fillId="2" borderId="6" xfId="0" applyFont="1" applyFill="1" applyBorder="1" applyAlignment="1" applyProtection="1">
      <alignment vertical="center" wrapText="1"/>
      <protection locked="0"/>
    </xf>
    <xf numFmtId="0" fontId="5" fillId="2" borderId="9" xfId="0" applyFont="1" applyFill="1" applyBorder="1" applyAlignment="1">
      <alignment horizontal="left" vertical="center" wrapText="1"/>
    </xf>
    <xf numFmtId="0" fontId="7" fillId="2" borderId="3" xfId="0" applyFont="1" applyFill="1" applyBorder="1" applyAlignment="1">
      <alignment vertical="center" wrapText="1"/>
    </xf>
    <xf numFmtId="0" fontId="7" fillId="2" borderId="6" xfId="0" applyFont="1" applyFill="1" applyBorder="1" applyAlignment="1">
      <alignment vertical="center" wrapText="1"/>
    </xf>
    <xf numFmtId="0" fontId="7" fillId="2" borderId="9" xfId="0" applyFont="1" applyFill="1" applyBorder="1" applyAlignment="1">
      <alignment vertical="center" wrapText="1"/>
    </xf>
    <xf numFmtId="0" fontId="6" fillId="0" borderId="0" xfId="0" applyFont="1" applyFill="1"/>
    <xf numFmtId="0" fontId="7" fillId="2" borderId="19" xfId="0" applyFont="1" applyFill="1" applyBorder="1" applyAlignment="1">
      <alignment vertical="center" wrapText="1"/>
    </xf>
    <xf numFmtId="0" fontId="10" fillId="0" borderId="0" xfId="0" applyFont="1" applyAlignment="1">
      <alignment vertical="center" wrapText="1"/>
    </xf>
    <xf numFmtId="0" fontId="11" fillId="0" borderId="0" xfId="0" applyFont="1" applyAlignment="1">
      <alignment vertical="center" wrapText="1"/>
    </xf>
    <xf numFmtId="0" fontId="13" fillId="0" borderId="0" xfId="0" applyFont="1" applyAlignment="1">
      <alignment vertical="center"/>
    </xf>
    <xf numFmtId="14" fontId="14" fillId="0" borderId="0" xfId="0" applyNumberFormat="1" applyFont="1" applyAlignment="1">
      <alignment wrapText="1"/>
    </xf>
    <xf numFmtId="0" fontId="6" fillId="0" borderId="0" xfId="0" applyFont="1" applyFill="1" applyAlignment="1">
      <alignment horizontal="center"/>
    </xf>
    <xf numFmtId="14" fontId="15" fillId="0" borderId="0" xfId="0" applyNumberFormat="1" applyFont="1" applyAlignment="1">
      <alignment horizontal="center"/>
    </xf>
    <xf numFmtId="0" fontId="14" fillId="0" borderId="1" xfId="0" applyFont="1" applyBorder="1" applyAlignment="1">
      <alignment horizontal="center" vertical="center" wrapText="1"/>
    </xf>
    <xf numFmtId="0" fontId="8" fillId="2" borderId="17" xfId="0" applyFont="1" applyFill="1" applyBorder="1" applyAlignment="1">
      <alignment vertical="center"/>
    </xf>
    <xf numFmtId="0" fontId="18" fillId="0" borderId="1" xfId="4" applyBorder="1" applyAlignment="1">
      <alignment horizontal="center" vertical="center" wrapText="1"/>
    </xf>
    <xf numFmtId="0" fontId="15" fillId="0" borderId="0" xfId="5" applyFont="1" applyFill="1" applyBorder="1" applyAlignment="1">
      <alignment horizontal="left" vertical="top" wrapText="1"/>
    </xf>
    <xf numFmtId="4" fontId="15" fillId="0" borderId="0" xfId="5" applyNumberFormat="1" applyFont="1" applyFill="1" applyBorder="1" applyAlignment="1">
      <alignment horizontal="center" vertical="top" wrapText="1"/>
    </xf>
    <xf numFmtId="0" fontId="0" fillId="0" borderId="0" xfId="0" applyBorder="1"/>
    <xf numFmtId="14" fontId="14" fillId="0" borderId="0" xfId="0" applyNumberFormat="1" applyFont="1" applyAlignment="1">
      <alignment horizontal="center"/>
    </xf>
    <xf numFmtId="0" fontId="21" fillId="0" borderId="1" xfId="0" applyFont="1" applyBorder="1" applyAlignment="1">
      <alignment horizontal="center" vertical="center" wrapText="1"/>
    </xf>
    <xf numFmtId="0" fontId="18" fillId="0" borderId="0" xfId="4"/>
    <xf numFmtId="0" fontId="6" fillId="2" borderId="0" xfId="0" applyFont="1" applyFill="1"/>
    <xf numFmtId="0" fontId="15" fillId="0" borderId="0" xfId="0" applyFont="1"/>
    <xf numFmtId="0" fontId="15" fillId="0" borderId="0" xfId="0" applyFont="1" applyBorder="1"/>
    <xf numFmtId="0" fontId="15" fillId="0" borderId="1" xfId="0" applyFont="1" applyBorder="1" applyAlignment="1">
      <alignment horizontal="center" vertical="center"/>
    </xf>
    <xf numFmtId="14" fontId="15" fillId="0" borderId="1" xfId="0" applyNumberFormat="1" applyFont="1" applyBorder="1" applyAlignment="1">
      <alignment horizontal="center" vertical="center"/>
    </xf>
    <xf numFmtId="166" fontId="15" fillId="0" borderId="1" xfId="3" applyNumberFormat="1" applyFont="1" applyBorder="1" applyAlignment="1">
      <alignment horizontal="center" vertical="center"/>
    </xf>
    <xf numFmtId="9" fontId="15" fillId="0" borderId="1" xfId="2" applyFont="1" applyBorder="1" applyAlignment="1">
      <alignment horizontal="center" vertical="center"/>
    </xf>
    <xf numFmtId="165" fontId="15" fillId="2" borderId="1" xfId="3" applyNumberFormat="1" applyFont="1" applyFill="1" applyBorder="1" applyAlignment="1">
      <alignment horizontal="center" vertical="center"/>
    </xf>
    <xf numFmtId="0" fontId="22" fillId="0" borderId="1" xfId="4" applyFont="1" applyBorder="1" applyAlignment="1">
      <alignment horizontal="center" vertical="center" wrapText="1"/>
    </xf>
    <xf numFmtId="0" fontId="22" fillId="0" borderId="0" xfId="4" applyFont="1" applyAlignment="1">
      <alignment horizontal="center" vertical="center" wrapText="1"/>
    </xf>
    <xf numFmtId="165" fontId="15" fillId="0" borderId="1" xfId="3" applyNumberFormat="1" applyFont="1" applyBorder="1" applyAlignment="1">
      <alignment horizontal="center" vertical="center"/>
    </xf>
    <xf numFmtId="0" fontId="22" fillId="0" borderId="1" xfId="4" applyFont="1" applyBorder="1" applyAlignment="1">
      <alignment horizontal="center" vertical="center"/>
    </xf>
    <xf numFmtId="0" fontId="23" fillId="0" borderId="0" xfId="0" applyFont="1" applyAlignment="1">
      <alignment horizontal="center" vertical="center"/>
    </xf>
    <xf numFmtId="0" fontId="12" fillId="0" borderId="0" xfId="0" applyFont="1" applyBorder="1" applyAlignment="1">
      <alignment horizontal="center" vertical="center" wrapText="1"/>
    </xf>
    <xf numFmtId="0" fontId="8" fillId="2" borderId="21" xfId="0" applyFont="1" applyFill="1" applyBorder="1" applyAlignment="1">
      <alignment horizontal="center" vertical="center" wrapText="1"/>
    </xf>
    <xf numFmtId="0" fontId="8" fillId="2" borderId="20" xfId="0" applyFont="1" applyFill="1" applyBorder="1" applyAlignment="1">
      <alignment horizontal="center" vertical="center" wrapText="1"/>
    </xf>
    <xf numFmtId="14" fontId="3" fillId="0" borderId="1" xfId="0" applyNumberFormat="1" applyFont="1" applyFill="1" applyBorder="1" applyAlignment="1">
      <alignment horizontal="center" vertical="center" wrapText="1"/>
    </xf>
    <xf numFmtId="14" fontId="3" fillId="0" borderId="2" xfId="0" applyNumberFormat="1" applyFont="1" applyFill="1" applyBorder="1" applyAlignment="1">
      <alignment horizontal="center" vertical="center" wrapText="1"/>
    </xf>
    <xf numFmtId="14" fontId="3" fillId="0" borderId="7"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8" fillId="2" borderId="22" xfId="0" applyFont="1" applyFill="1" applyBorder="1" applyAlignment="1">
      <alignment horizontal="center" vertical="center" wrapText="1"/>
    </xf>
    <xf numFmtId="0" fontId="8" fillId="2" borderId="23" xfId="0" applyFont="1" applyFill="1" applyBorder="1" applyAlignment="1">
      <alignment horizontal="center" vertical="center" wrapText="1"/>
    </xf>
    <xf numFmtId="0" fontId="8" fillId="2" borderId="24" xfId="0" applyFont="1" applyFill="1" applyBorder="1" applyAlignment="1">
      <alignment horizontal="center" vertical="center" wrapText="1"/>
    </xf>
    <xf numFmtId="0" fontId="3" fillId="0" borderId="16" xfId="0" applyFont="1" applyFill="1" applyBorder="1" applyAlignment="1">
      <alignment horizontal="center" vertical="center" wrapText="1"/>
    </xf>
    <xf numFmtId="0" fontId="3" fillId="0" borderId="20" xfId="0" applyFont="1" applyFill="1" applyBorder="1" applyAlignment="1">
      <alignment horizontal="center" vertical="center" wrapText="1"/>
    </xf>
    <xf numFmtId="0" fontId="3" fillId="0" borderId="17" xfId="0" applyFont="1" applyFill="1" applyBorder="1" applyAlignment="1">
      <alignment horizontal="center" vertical="center" wrapText="1"/>
    </xf>
    <xf numFmtId="4" fontId="4" fillId="0" borderId="2" xfId="0" applyNumberFormat="1" applyFont="1" applyFill="1" applyBorder="1" applyAlignment="1">
      <alignment horizontal="center" vertical="center"/>
    </xf>
    <xf numFmtId="4" fontId="4" fillId="0" borderId="26" xfId="0" applyNumberFormat="1" applyFont="1" applyFill="1" applyBorder="1" applyAlignment="1">
      <alignment horizontal="center" vertical="center"/>
    </xf>
    <xf numFmtId="4" fontId="4" fillId="0" borderId="8" xfId="0" applyNumberFormat="1" applyFont="1" applyFill="1" applyBorder="1" applyAlignment="1">
      <alignment horizontal="center" vertical="center"/>
    </xf>
    <xf numFmtId="0" fontId="3" fillId="0" borderId="4" xfId="0" applyFont="1" applyFill="1" applyBorder="1" applyAlignment="1">
      <alignment horizontal="center" vertical="center" wrapText="1"/>
    </xf>
    <xf numFmtId="0" fontId="3" fillId="0" borderId="25" xfId="0" applyFont="1" applyFill="1" applyBorder="1" applyAlignment="1">
      <alignment horizontal="center" vertical="center" wrapText="1"/>
    </xf>
    <xf numFmtId="0" fontId="3" fillId="0" borderId="5" xfId="0" applyFont="1" applyFill="1" applyBorder="1" applyAlignment="1">
      <alignment horizontal="center" vertical="center" wrapText="1"/>
    </xf>
    <xf numFmtId="4" fontId="4" fillId="0" borderId="10" xfId="0" applyNumberFormat="1" applyFont="1" applyFill="1" applyBorder="1" applyAlignment="1">
      <alignment horizontal="center" vertical="center" wrapText="1"/>
    </xf>
    <xf numFmtId="4" fontId="4" fillId="0" borderId="27" xfId="0" applyNumberFormat="1" applyFont="1" applyFill="1" applyBorder="1" applyAlignment="1">
      <alignment horizontal="center" vertical="center" wrapText="1"/>
    </xf>
    <xf numFmtId="4" fontId="4" fillId="0" borderId="11" xfId="0" applyNumberFormat="1" applyFont="1" applyFill="1" applyBorder="1" applyAlignment="1">
      <alignment horizontal="center" vertical="center" wrapText="1"/>
    </xf>
    <xf numFmtId="0" fontId="4" fillId="2" borderId="13" xfId="0" applyFont="1" applyFill="1" applyBorder="1" applyAlignment="1">
      <alignment horizontal="center"/>
    </xf>
    <xf numFmtId="0" fontId="4" fillId="2" borderId="14" xfId="0" applyFont="1" applyFill="1" applyBorder="1" applyAlignment="1">
      <alignment horizontal="center"/>
    </xf>
    <xf numFmtId="0" fontId="4" fillId="2" borderId="15" xfId="0" applyFont="1" applyFill="1" applyBorder="1" applyAlignment="1">
      <alignment horizontal="center"/>
    </xf>
    <xf numFmtId="0" fontId="3" fillId="2" borderId="2" xfId="0" applyFont="1" applyFill="1" applyBorder="1" applyAlignment="1">
      <alignment horizontal="center" vertical="center" wrapText="1"/>
    </xf>
    <xf numFmtId="0" fontId="3" fillId="2" borderId="26"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0" borderId="18"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2" xfId="0" applyFont="1" applyFill="1" applyBorder="1" applyAlignment="1">
      <alignment horizontal="center" vertical="center" wrapText="1"/>
    </xf>
    <xf numFmtId="4" fontId="3" fillId="0" borderId="1" xfId="0" applyNumberFormat="1" applyFont="1" applyFill="1" applyBorder="1" applyAlignment="1">
      <alignment horizontal="center" vertical="center" wrapText="1"/>
    </xf>
    <xf numFmtId="4" fontId="3" fillId="0" borderId="2" xfId="0" applyNumberFormat="1" applyFont="1" applyFill="1" applyBorder="1" applyAlignment="1">
      <alignment horizontal="center" vertical="center" wrapText="1"/>
    </xf>
    <xf numFmtId="4" fontId="3" fillId="0" borderId="7" xfId="0" applyNumberFormat="1" applyFont="1" applyFill="1" applyBorder="1" applyAlignment="1">
      <alignment horizontal="center" vertical="center" wrapText="1"/>
    </xf>
    <xf numFmtId="0" fontId="16" fillId="0" borderId="1" xfId="0" applyFont="1" applyBorder="1" applyAlignment="1">
      <alignment horizontal="center"/>
    </xf>
    <xf numFmtId="14" fontId="14" fillId="0" borderId="0" xfId="0" applyNumberFormat="1" applyFont="1" applyAlignment="1">
      <alignment horizontal="center" wrapText="1"/>
    </xf>
    <xf numFmtId="0" fontId="14" fillId="0" borderId="1" xfId="0" applyFont="1" applyBorder="1" applyAlignment="1">
      <alignment horizontal="center" vertical="center"/>
    </xf>
    <xf numFmtId="0" fontId="19" fillId="0" borderId="1" xfId="0" applyFont="1" applyBorder="1" applyAlignment="1">
      <alignment horizontal="center" vertical="center"/>
    </xf>
    <xf numFmtId="0" fontId="15" fillId="0" borderId="1" xfId="5" applyFont="1" applyFill="1" applyBorder="1" applyAlignment="1">
      <alignment horizontal="left" vertical="top" wrapText="1"/>
    </xf>
    <xf numFmtId="0" fontId="15" fillId="0" borderId="1" xfId="5" applyFont="1" applyFill="1" applyBorder="1" applyAlignment="1">
      <alignment horizontal="center" vertical="top" wrapText="1"/>
    </xf>
    <xf numFmtId="0" fontId="17" fillId="0" borderId="1" xfId="0" applyFont="1" applyFill="1" applyBorder="1" applyAlignment="1">
      <alignment vertical="center"/>
    </xf>
    <xf numFmtId="14" fontId="15" fillId="0" borderId="1" xfId="5" applyNumberFormat="1" applyFont="1" applyFill="1" applyBorder="1" applyAlignment="1">
      <alignment horizontal="center" vertical="top" wrapText="1"/>
    </xf>
    <xf numFmtId="4" fontId="15" fillId="0" borderId="1" xfId="5" applyNumberFormat="1" applyFont="1" applyFill="1" applyBorder="1" applyAlignment="1">
      <alignment horizontal="center" vertical="top" wrapText="1"/>
    </xf>
    <xf numFmtId="49" fontId="3" fillId="0" borderId="1" xfId="0" applyNumberFormat="1" applyFont="1" applyFill="1" applyBorder="1" applyAlignment="1">
      <alignment horizontal="center" vertical="center" wrapText="1"/>
    </xf>
    <xf numFmtId="49" fontId="3" fillId="0" borderId="2" xfId="0" applyNumberFormat="1" applyFont="1" applyFill="1" applyBorder="1" applyAlignment="1">
      <alignment horizontal="center" vertical="center" wrapText="1"/>
    </xf>
    <xf numFmtId="49" fontId="3" fillId="0" borderId="7" xfId="0" applyNumberFormat="1" applyFont="1" applyFill="1" applyBorder="1" applyAlignment="1">
      <alignment horizontal="center" vertical="center" wrapText="1"/>
    </xf>
    <xf numFmtId="0" fontId="14" fillId="0" borderId="1" xfId="0" applyFont="1" applyBorder="1" applyAlignment="1">
      <alignment horizontal="center"/>
    </xf>
    <xf numFmtId="0" fontId="8" fillId="0" borderId="22" xfId="0" applyFont="1" applyFill="1" applyBorder="1" applyAlignment="1">
      <alignment horizontal="center" vertical="center" wrapText="1"/>
    </xf>
    <xf numFmtId="0" fontId="8" fillId="0" borderId="23" xfId="0" applyFont="1" applyFill="1" applyBorder="1" applyAlignment="1">
      <alignment horizontal="center" vertical="center" wrapText="1"/>
    </xf>
    <xf numFmtId="0" fontId="8" fillId="0" borderId="24" xfId="0" applyFont="1" applyFill="1" applyBorder="1" applyAlignment="1">
      <alignment horizontal="center" vertical="center" wrapText="1"/>
    </xf>
    <xf numFmtId="0" fontId="24" fillId="0" borderId="1" xfId="0" applyFont="1" applyBorder="1" applyAlignment="1">
      <alignment horizontal="center" vertical="center" wrapText="1"/>
    </xf>
    <xf numFmtId="0" fontId="24" fillId="0" borderId="1" xfId="0" applyFont="1" applyFill="1" applyBorder="1" applyAlignment="1">
      <alignment horizontal="center" vertical="center" wrapText="1"/>
    </xf>
    <xf numFmtId="14" fontId="24" fillId="0" borderId="1" xfId="0" applyNumberFormat="1" applyFont="1" applyFill="1" applyBorder="1" applyAlignment="1">
      <alignment horizontal="center" vertical="center" wrapText="1"/>
    </xf>
    <xf numFmtId="14" fontId="25" fillId="0" borderId="1" xfId="0" applyNumberFormat="1" applyFont="1" applyFill="1" applyBorder="1" applyAlignment="1">
      <alignment horizontal="center" vertical="center" wrapText="1"/>
    </xf>
  </cellXfs>
  <cellStyles count="7">
    <cellStyle name="Normal" xfId="1"/>
    <cellStyle name="Відсотковий" xfId="2" builtinId="5"/>
    <cellStyle name="Гіперпосилання" xfId="4" builtinId="8"/>
    <cellStyle name="Звичайний" xfId="0" builtinId="0"/>
    <cellStyle name="Звичайний 2" xfId="6"/>
    <cellStyle name="Обычный 2" xfId="5"/>
    <cellStyle name="Фінансови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916885</xdr:colOff>
      <xdr:row>0</xdr:row>
      <xdr:rowOff>45555</xdr:rowOff>
    </xdr:from>
    <xdr:to>
      <xdr:col>3</xdr:col>
      <xdr:colOff>1428750</xdr:colOff>
      <xdr:row>0</xdr:row>
      <xdr:rowOff>474180</xdr:rowOff>
    </xdr:to>
    <xdr:pic>
      <xdr:nvPicPr>
        <xdr:cNvPr id="2" name="Рисунок 1" descr="cid:image001.png@01D76E67.B03BE0C0"/>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02407" y="45555"/>
          <a:ext cx="1447800" cy="42862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916885</xdr:colOff>
      <xdr:row>0</xdr:row>
      <xdr:rowOff>45555</xdr:rowOff>
    </xdr:from>
    <xdr:to>
      <xdr:col>3</xdr:col>
      <xdr:colOff>1428750</xdr:colOff>
      <xdr:row>0</xdr:row>
      <xdr:rowOff>474180</xdr:rowOff>
    </xdr:to>
    <xdr:pic>
      <xdr:nvPicPr>
        <xdr:cNvPr id="2" name="Рисунок 1" descr="cid:image001.png@01D76E67.B03BE0C0"/>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03235" y="45555"/>
          <a:ext cx="1445315" cy="428625"/>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916885</xdr:colOff>
      <xdr:row>0</xdr:row>
      <xdr:rowOff>45555</xdr:rowOff>
    </xdr:from>
    <xdr:to>
      <xdr:col>3</xdr:col>
      <xdr:colOff>1428750</xdr:colOff>
      <xdr:row>0</xdr:row>
      <xdr:rowOff>474180</xdr:rowOff>
    </xdr:to>
    <xdr:pic>
      <xdr:nvPicPr>
        <xdr:cNvPr id="2" name="Рисунок 1" descr="cid:image001.png@01D76E67.B03BE0C0"/>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03235" y="45555"/>
          <a:ext cx="1445315" cy="428625"/>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ADAVYDENKO%202024\&#1087;&#1091;&#1083;%20&#1062;&#1055;\!&#1052;&#1050;&#1059;&#1040;%20&#1060;&#1030;&#1053;&#1040;&#1051;\&#1042;&#1055;&#1040;+&#1055;&#1055;&#1040;\&#1042;&#1055;&#1040;_&#1087;&#1091;&#1083;_&#1062;&#105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5.1.ВАЖМАШІМПЕКС"/>
      <sheetName val="5.2.ВАЖМАШІМПЕКС"/>
      <sheetName val="5.1.ЕКОСОРБ"/>
      <sheetName val="5.2.ЕКОСОРБ"/>
      <sheetName val="5.1.ТЕЛЕКОМПАНІЯ НОВА МОВА"/>
      <sheetName val="5.2.ТЕЛЕКОМПАНІЯ НОВА МОВА"/>
    </sheetNames>
    <sheetDataSet>
      <sheetData sheetId="0">
        <row r="18">
          <cell r="B18" t="str">
            <v>-</v>
          </cell>
        </row>
      </sheetData>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lot/166771" TargetMode="External"/><Relationship Id="rId13" Type="http://schemas.openxmlformats.org/officeDocument/2006/relationships/hyperlink" Target="https://pib.fg.gov.ua/passport/58205" TargetMode="External"/><Relationship Id="rId3" Type="http://schemas.openxmlformats.org/officeDocument/2006/relationships/hyperlink" Target="https://www.fg.gov.ua/passport/52562" TargetMode="External"/><Relationship Id="rId7" Type="http://schemas.openxmlformats.org/officeDocument/2006/relationships/hyperlink" Target="https://www.fg.gov.ua/lot/166771" TargetMode="External"/><Relationship Id="rId12" Type="http://schemas.openxmlformats.org/officeDocument/2006/relationships/hyperlink" Target="https://www.fg.gov.ua/lot/170715" TargetMode="External"/><Relationship Id="rId17" Type="http://schemas.openxmlformats.org/officeDocument/2006/relationships/printerSettings" Target="../printerSettings/printerSettings2.bin"/><Relationship Id="rId2" Type="http://schemas.openxmlformats.org/officeDocument/2006/relationships/hyperlink" Target="https://www.fg.gov.ua/passport/52484" TargetMode="External"/><Relationship Id="rId16" Type="http://schemas.openxmlformats.org/officeDocument/2006/relationships/hyperlink" Target="https://www.fg.gov.ua/lot/171187" TargetMode="External"/><Relationship Id="rId1" Type="http://schemas.openxmlformats.org/officeDocument/2006/relationships/hyperlink" Target="https://www.fg.gov.ua/passport/52181" TargetMode="External"/><Relationship Id="rId6" Type="http://schemas.openxmlformats.org/officeDocument/2006/relationships/hyperlink" Target="https://www.fg.gov.ua/lot/169541" TargetMode="External"/><Relationship Id="rId11" Type="http://schemas.openxmlformats.org/officeDocument/2006/relationships/hyperlink" Target="https://www.fg.gov.ua/passport/57206" TargetMode="External"/><Relationship Id="rId5" Type="http://schemas.openxmlformats.org/officeDocument/2006/relationships/hyperlink" Target="https://www.fg.gov.ua/lot/166771" TargetMode="External"/><Relationship Id="rId15" Type="http://schemas.openxmlformats.org/officeDocument/2006/relationships/hyperlink" Target="https://www.fg.gov.ua/lot/171187" TargetMode="External"/><Relationship Id="rId10" Type="http://schemas.openxmlformats.org/officeDocument/2006/relationships/hyperlink" Target="https://www.fg.gov.ua/passport/56144" TargetMode="External"/><Relationship Id="rId4" Type="http://schemas.openxmlformats.org/officeDocument/2006/relationships/hyperlink" Target="https://www.fg.gov.ua/passport/54917" TargetMode="External"/><Relationship Id="rId9" Type="http://schemas.openxmlformats.org/officeDocument/2006/relationships/hyperlink" Target="https://www.fg.gov.ua/lot/170201" TargetMode="External"/><Relationship Id="rId14" Type="http://schemas.openxmlformats.org/officeDocument/2006/relationships/hyperlink" Target="https://pib.fg.gov.ua/passport/58377"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minjust.gov.ua/news/ministry/perelik-notariusiv-yakimi-v-umovah-voennogo-stanu-vchinyayutsya-notarialni-dii-schodo-tsinnogo-mayna"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8" Type="http://schemas.openxmlformats.org/officeDocument/2006/relationships/hyperlink" Target="https://www.fg.gov.ua/lot/166788" TargetMode="External"/><Relationship Id="rId13" Type="http://schemas.openxmlformats.org/officeDocument/2006/relationships/hyperlink" Target="https://pib.fg.gov.ua/passport/58205" TargetMode="External"/><Relationship Id="rId3" Type="http://schemas.openxmlformats.org/officeDocument/2006/relationships/hyperlink" Target="https://www.fg.gov.ua/lot/166788" TargetMode="External"/><Relationship Id="rId7" Type="http://schemas.openxmlformats.org/officeDocument/2006/relationships/hyperlink" Target="https://www.fg.gov.ua/passport/52483" TargetMode="External"/><Relationship Id="rId12" Type="http://schemas.openxmlformats.org/officeDocument/2006/relationships/hyperlink" Target="https://www.fg.gov.ua/lot/170715" TargetMode="External"/><Relationship Id="rId17" Type="http://schemas.openxmlformats.org/officeDocument/2006/relationships/printerSettings" Target="../printerSettings/printerSettings4.bin"/><Relationship Id="rId2" Type="http://schemas.openxmlformats.org/officeDocument/2006/relationships/hyperlink" Target="https://www.fg.gov.ua/passport/56144" TargetMode="External"/><Relationship Id="rId16" Type="http://schemas.openxmlformats.org/officeDocument/2006/relationships/hyperlink" Target="https://www.fg.gov.ua/lot/171187" TargetMode="External"/><Relationship Id="rId1" Type="http://schemas.openxmlformats.org/officeDocument/2006/relationships/hyperlink" Target="https://www.fg.gov.ua/passport/54898" TargetMode="External"/><Relationship Id="rId6" Type="http://schemas.openxmlformats.org/officeDocument/2006/relationships/hyperlink" Target="https://www.fg.gov.ua/lot/169530" TargetMode="External"/><Relationship Id="rId11" Type="http://schemas.openxmlformats.org/officeDocument/2006/relationships/hyperlink" Target="https://www.fg.gov.ua/passport/57206" TargetMode="External"/><Relationship Id="rId5" Type="http://schemas.openxmlformats.org/officeDocument/2006/relationships/hyperlink" Target="https://www.fg.gov.ua/lot/170201" TargetMode="External"/><Relationship Id="rId15" Type="http://schemas.openxmlformats.org/officeDocument/2006/relationships/hyperlink" Target="https://www.fg.gov.ua/lot/171187" TargetMode="External"/><Relationship Id="rId10" Type="http://schemas.openxmlformats.org/officeDocument/2006/relationships/hyperlink" Target="https://www.fg.gov.ua/passport/52563" TargetMode="External"/><Relationship Id="rId4" Type="http://schemas.openxmlformats.org/officeDocument/2006/relationships/hyperlink" Target="https://www.fg.gov.ua/lot/166788" TargetMode="External"/><Relationship Id="rId9" Type="http://schemas.openxmlformats.org/officeDocument/2006/relationships/hyperlink" Target="https://www.fg.gov.ua/passport/52198" TargetMode="External"/><Relationship Id="rId14" Type="http://schemas.openxmlformats.org/officeDocument/2006/relationships/hyperlink" Target="https://pib.fg.gov.ua/passport/58377"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5.bin"/><Relationship Id="rId1" Type="http://schemas.openxmlformats.org/officeDocument/2006/relationships/hyperlink" Target="https://minjust.gov.ua/news/ministry/perelik-notariusiv-yakimi-v-umovah-voennogo-stanu-vchinyayutsya-notarialni-dii-schodo-tsinnogo-mayna"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6.xml.rels><?xml version="1.0" encoding="UTF-8" standalone="yes"?>
<Relationships xmlns="http://schemas.openxmlformats.org/package/2006/relationships"><Relationship Id="rId8" Type="http://schemas.openxmlformats.org/officeDocument/2006/relationships/hyperlink" Target="https://www.fg.gov.ua/lot/166773" TargetMode="External"/><Relationship Id="rId13" Type="http://schemas.openxmlformats.org/officeDocument/2006/relationships/hyperlink" Target="https://pib.fg.gov.ua/passport/58377" TargetMode="External"/><Relationship Id="rId3" Type="http://schemas.openxmlformats.org/officeDocument/2006/relationships/hyperlink" Target="https://www.fg.gov.ua/passport/52562" TargetMode="External"/><Relationship Id="rId7" Type="http://schemas.openxmlformats.org/officeDocument/2006/relationships/hyperlink" Target="https://www.fg.gov.ua/lot/166773" TargetMode="External"/><Relationship Id="rId12" Type="http://schemas.openxmlformats.org/officeDocument/2006/relationships/hyperlink" Target="https://www.fg.gov.ua/lot/170201" TargetMode="External"/><Relationship Id="rId17" Type="http://schemas.openxmlformats.org/officeDocument/2006/relationships/printerSettings" Target="../printerSettings/printerSettings6.bin"/><Relationship Id="rId2" Type="http://schemas.openxmlformats.org/officeDocument/2006/relationships/hyperlink" Target="https://www.fg.gov.ua/passport/52484" TargetMode="External"/><Relationship Id="rId16" Type="http://schemas.openxmlformats.org/officeDocument/2006/relationships/hyperlink" Target="https://www.fg.gov.ua/lot/171187" TargetMode="External"/><Relationship Id="rId1" Type="http://schemas.openxmlformats.org/officeDocument/2006/relationships/hyperlink" Target="https://www.fg.gov.ua/passport/52181" TargetMode="External"/><Relationship Id="rId6" Type="http://schemas.openxmlformats.org/officeDocument/2006/relationships/hyperlink" Target="https://www.fg.gov.ua/lot/166773" TargetMode="External"/><Relationship Id="rId11" Type="http://schemas.openxmlformats.org/officeDocument/2006/relationships/hyperlink" Target="https://www.fg.gov.ua/lot/170715" TargetMode="External"/><Relationship Id="rId5" Type="http://schemas.openxmlformats.org/officeDocument/2006/relationships/hyperlink" Target="https://www.fg.gov.ua/passport/56144" TargetMode="External"/><Relationship Id="rId15" Type="http://schemas.openxmlformats.org/officeDocument/2006/relationships/hyperlink" Target="https://www.fg.gov.ua/lot/171187" TargetMode="External"/><Relationship Id="rId10" Type="http://schemas.openxmlformats.org/officeDocument/2006/relationships/hyperlink" Target="https://www.fg.gov.ua/passport/57206" TargetMode="External"/><Relationship Id="rId4" Type="http://schemas.openxmlformats.org/officeDocument/2006/relationships/hyperlink" Target="https://www.fg.gov.ua/passport/54917" TargetMode="External"/><Relationship Id="rId9" Type="http://schemas.openxmlformats.org/officeDocument/2006/relationships/hyperlink" Target="https://www.fg.gov.ua/lot/169542" TargetMode="External"/><Relationship Id="rId14" Type="http://schemas.openxmlformats.org/officeDocument/2006/relationships/hyperlink" Target="https://pib.fg.gov.ua/passport/58205"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31"/>
  <sheetViews>
    <sheetView tabSelected="1" zoomScale="90" zoomScaleNormal="90" workbookViewId="0">
      <selection activeCell="A24" sqref="A24:D28"/>
    </sheetView>
  </sheetViews>
  <sheetFormatPr defaultRowHeight="12.75" x14ac:dyDescent="0.2"/>
  <cols>
    <col min="1" max="1" width="44.42578125" style="1" customWidth="1"/>
    <col min="2" max="2" width="31.85546875" style="9" customWidth="1"/>
    <col min="3" max="3" width="14" style="9" customWidth="1"/>
    <col min="4" max="4" width="22.7109375" style="9" customWidth="1"/>
    <col min="5" max="16384" width="9.140625" style="1"/>
  </cols>
  <sheetData>
    <row r="1" spans="1:4" ht="44.25" customHeight="1" x14ac:dyDescent="0.2">
      <c r="A1" s="40" t="s">
        <v>77</v>
      </c>
      <c r="B1" s="41"/>
      <c r="C1" s="41"/>
      <c r="D1" s="18"/>
    </row>
    <row r="2" spans="1:4" ht="21.75" customHeight="1" thickBot="1" x14ac:dyDescent="0.25">
      <c r="A2" s="48" t="s">
        <v>42</v>
      </c>
      <c r="B2" s="49"/>
      <c r="C2" s="49"/>
      <c r="D2" s="50"/>
    </row>
    <row r="3" spans="1:4" x14ac:dyDescent="0.2">
      <c r="A3" s="2" t="s">
        <v>0</v>
      </c>
      <c r="B3" s="57" t="s">
        <v>47</v>
      </c>
      <c r="C3" s="58"/>
      <c r="D3" s="59"/>
    </row>
    <row r="4" spans="1:4" x14ac:dyDescent="0.2">
      <c r="A4" s="3" t="s">
        <v>1</v>
      </c>
      <c r="B4" s="45" t="s">
        <v>100</v>
      </c>
      <c r="C4" s="46"/>
      <c r="D4" s="47"/>
    </row>
    <row r="5" spans="1:4" x14ac:dyDescent="0.2">
      <c r="A5" s="4" t="s">
        <v>2</v>
      </c>
      <c r="B5" s="42" t="s">
        <v>48</v>
      </c>
      <c r="C5" s="43"/>
      <c r="D5" s="44"/>
    </row>
    <row r="6" spans="1:4" x14ac:dyDescent="0.2">
      <c r="A6" s="4" t="s">
        <v>36</v>
      </c>
      <c r="B6" s="54">
        <v>1</v>
      </c>
      <c r="C6" s="55"/>
      <c r="D6" s="56"/>
    </row>
    <row r="7" spans="1:4" ht="64.5" customHeight="1" thickBot="1" x14ac:dyDescent="0.25">
      <c r="A7" s="5" t="s">
        <v>7</v>
      </c>
      <c r="B7" s="60" t="s">
        <v>49</v>
      </c>
      <c r="C7" s="61"/>
      <c r="D7" s="62"/>
    </row>
    <row r="8" spans="1:4" ht="13.5" thickBot="1" x14ac:dyDescent="0.25">
      <c r="A8" s="63" t="s">
        <v>61</v>
      </c>
      <c r="B8" s="64"/>
      <c r="C8" s="64"/>
      <c r="D8" s="65"/>
    </row>
    <row r="9" spans="1:4" x14ac:dyDescent="0.2">
      <c r="A9" s="6" t="s">
        <v>8</v>
      </c>
      <c r="B9" s="51" t="s">
        <v>50</v>
      </c>
      <c r="C9" s="52"/>
      <c r="D9" s="53"/>
    </row>
    <row r="10" spans="1:4" x14ac:dyDescent="0.2">
      <c r="A10" s="7" t="s">
        <v>9</v>
      </c>
      <c r="B10" s="45">
        <v>23390891</v>
      </c>
      <c r="C10" s="46"/>
      <c r="D10" s="47"/>
    </row>
    <row r="11" spans="1:4" x14ac:dyDescent="0.2">
      <c r="A11" s="7" t="s">
        <v>10</v>
      </c>
      <c r="B11" s="45" t="s">
        <v>60</v>
      </c>
      <c r="C11" s="46"/>
      <c r="D11" s="47"/>
    </row>
    <row r="12" spans="1:4" x14ac:dyDescent="0.2">
      <c r="A12" s="7" t="s">
        <v>24</v>
      </c>
      <c r="B12" s="66" t="s">
        <v>51</v>
      </c>
      <c r="C12" s="67"/>
      <c r="D12" s="68"/>
    </row>
    <row r="13" spans="1:4" x14ac:dyDescent="0.2">
      <c r="A13" s="7" t="s">
        <v>25</v>
      </c>
      <c r="B13" s="45" t="s">
        <v>51</v>
      </c>
      <c r="C13" s="46"/>
      <c r="D13" s="47"/>
    </row>
    <row r="14" spans="1:4" x14ac:dyDescent="0.2">
      <c r="A14" s="7" t="s">
        <v>11</v>
      </c>
      <c r="B14" s="45">
        <v>2.3888889999999999E-2</v>
      </c>
      <c r="C14" s="46"/>
      <c r="D14" s="47"/>
    </row>
    <row r="15" spans="1:4" x14ac:dyDescent="0.2">
      <c r="A15" s="7" t="s">
        <v>12</v>
      </c>
      <c r="B15" s="72">
        <v>3600000</v>
      </c>
      <c r="C15" s="73"/>
      <c r="D15" s="74"/>
    </row>
    <row r="16" spans="1:4" x14ac:dyDescent="0.2">
      <c r="A16" s="7" t="s">
        <v>13</v>
      </c>
      <c r="B16" s="72">
        <v>86000</v>
      </c>
      <c r="C16" s="73"/>
      <c r="D16" s="74"/>
    </row>
    <row r="17" spans="1:10" x14ac:dyDescent="0.2">
      <c r="A17" s="7" t="s">
        <v>14</v>
      </c>
      <c r="B17" s="72">
        <v>86000</v>
      </c>
      <c r="C17" s="73"/>
      <c r="D17" s="74"/>
    </row>
    <row r="18" spans="1:10" x14ac:dyDescent="0.2">
      <c r="A18" s="7" t="s">
        <v>16</v>
      </c>
      <c r="B18" s="42" t="str">
        <f>'[1]5.1.ВАЖМАШІМПЕКС'!B18</f>
        <v>-</v>
      </c>
      <c r="C18" s="43"/>
      <c r="D18" s="44"/>
    </row>
    <row r="19" spans="1:10" ht="25.5" x14ac:dyDescent="0.2">
      <c r="A19" s="7" t="s">
        <v>17</v>
      </c>
      <c r="B19" s="45" t="s">
        <v>58</v>
      </c>
      <c r="C19" s="46"/>
      <c r="D19" s="47"/>
    </row>
    <row r="20" spans="1:10" ht="25.5" x14ac:dyDescent="0.2">
      <c r="A20" s="7" t="s">
        <v>15</v>
      </c>
      <c r="B20" s="45" t="s">
        <v>59</v>
      </c>
      <c r="C20" s="46"/>
      <c r="D20" s="47"/>
    </row>
    <row r="21" spans="1:10" ht="25.5" x14ac:dyDescent="0.2">
      <c r="A21" s="10" t="s">
        <v>18</v>
      </c>
      <c r="B21" s="72">
        <v>688</v>
      </c>
      <c r="C21" s="73"/>
      <c r="D21" s="74"/>
    </row>
    <row r="22" spans="1:10" ht="25.5" x14ac:dyDescent="0.2">
      <c r="A22" s="10" t="s">
        <v>26</v>
      </c>
      <c r="B22" s="66" t="s">
        <v>51</v>
      </c>
      <c r="C22" s="67"/>
      <c r="D22" s="68"/>
    </row>
    <row r="23" spans="1:10" ht="39" thickBot="1" x14ac:dyDescent="0.25">
      <c r="A23" s="8" t="s">
        <v>19</v>
      </c>
      <c r="B23" s="69" t="s">
        <v>51</v>
      </c>
      <c r="C23" s="70"/>
      <c r="D23" s="71"/>
    </row>
    <row r="24" spans="1:10" ht="68.25" customHeight="1" x14ac:dyDescent="0.2">
      <c r="A24" s="91" t="s">
        <v>21</v>
      </c>
      <c r="B24" s="91"/>
      <c r="C24" s="91"/>
      <c r="D24" s="91"/>
      <c r="E24" s="11"/>
      <c r="F24" s="11"/>
      <c r="G24" s="11"/>
      <c r="H24" s="11"/>
      <c r="I24" s="11"/>
      <c r="J24" s="11"/>
    </row>
    <row r="25" spans="1:10" ht="86.25" customHeight="1" x14ac:dyDescent="0.2">
      <c r="A25" s="91" t="s">
        <v>20</v>
      </c>
      <c r="B25" s="91"/>
      <c r="C25" s="91"/>
      <c r="D25" s="91"/>
      <c r="E25" s="12"/>
      <c r="F25" s="12"/>
      <c r="G25" s="12"/>
      <c r="H25" s="12"/>
      <c r="I25" s="12"/>
      <c r="J25" s="12"/>
    </row>
    <row r="26" spans="1:10" ht="29.25" customHeight="1" x14ac:dyDescent="0.2">
      <c r="A26" s="92" t="s">
        <v>106</v>
      </c>
      <c r="B26" s="92"/>
      <c r="C26" s="92"/>
      <c r="D26" s="92"/>
      <c r="E26" s="12"/>
      <c r="F26" s="12"/>
      <c r="G26" s="12"/>
      <c r="H26" s="12"/>
      <c r="I26" s="12"/>
      <c r="J26" s="12"/>
    </row>
    <row r="27" spans="1:10" ht="70.5" customHeight="1" x14ac:dyDescent="0.2">
      <c r="A27" s="93" t="s">
        <v>107</v>
      </c>
      <c r="B27" s="93"/>
      <c r="C27" s="93"/>
      <c r="D27" s="93"/>
    </row>
    <row r="28" spans="1:10" ht="70.5" customHeight="1" x14ac:dyDescent="0.2">
      <c r="A28" s="93" t="s">
        <v>108</v>
      </c>
      <c r="B28" s="93"/>
      <c r="C28" s="93"/>
      <c r="D28" s="93"/>
    </row>
    <row r="29" spans="1:10" ht="15" x14ac:dyDescent="0.2">
      <c r="A29" s="13"/>
    </row>
    <row r="30" spans="1:10" ht="29.25" x14ac:dyDescent="0.25">
      <c r="A30" s="14" t="s">
        <v>52</v>
      </c>
      <c r="B30" s="16" t="s">
        <v>22</v>
      </c>
      <c r="C30" s="16"/>
      <c r="D30" s="23" t="s">
        <v>53</v>
      </c>
    </row>
    <row r="31" spans="1:10" x14ac:dyDescent="0.2">
      <c r="B31" s="15" t="s">
        <v>23</v>
      </c>
      <c r="C31" s="15"/>
      <c r="D31" s="15"/>
    </row>
  </sheetData>
  <mergeCells count="28">
    <mergeCell ref="A28:D28"/>
    <mergeCell ref="A27:D27"/>
    <mergeCell ref="A26:D26"/>
    <mergeCell ref="A24:D24"/>
    <mergeCell ref="A25:D25"/>
    <mergeCell ref="B14:D14"/>
    <mergeCell ref="B19:D19"/>
    <mergeCell ref="B20:D20"/>
    <mergeCell ref="B23:D23"/>
    <mergeCell ref="B21:D21"/>
    <mergeCell ref="B15:D15"/>
    <mergeCell ref="B16:D16"/>
    <mergeCell ref="B17:D17"/>
    <mergeCell ref="B22:D22"/>
    <mergeCell ref="A1:C1"/>
    <mergeCell ref="B18:D18"/>
    <mergeCell ref="B5:D5"/>
    <mergeCell ref="B4:D4"/>
    <mergeCell ref="A2:D2"/>
    <mergeCell ref="B9:D9"/>
    <mergeCell ref="B6:D6"/>
    <mergeCell ref="B3:D3"/>
    <mergeCell ref="B7:D7"/>
    <mergeCell ref="A8:D8"/>
    <mergeCell ref="B12:D12"/>
    <mergeCell ref="B10:D10"/>
    <mergeCell ref="B11:D11"/>
    <mergeCell ref="B13:D13"/>
  </mergeCells>
  <hyperlinks>
    <hyperlink ref="A27" r:id="rId1" display="https://minjust.gov.ua/news/ministry/perelik-notariusiv-yakimi-v-umovah-voennogo-stanu-vchinyayutsya-notarialni-dii-schodo-tsinnogo-mayna"/>
  </hyperlinks>
  <pageMargins left="0.25" right="0.25" top="0.75" bottom="0.75" header="0.3" footer="0.3"/>
  <pageSetup paperSize="9" scale="87" fitToHeight="0" orientation="portrait" r:id="rId2"/>
  <drawing r:id="rId3"/>
  <legacyDrawing r:id="rId4"/>
  <extLst>
    <ext xmlns:x14="http://schemas.microsoft.com/office/spreadsheetml/2009/9/main" uri="{CCE6A557-97BC-4b89-ADB6-D9C93CAAB3DF}">
      <x14:dataValidations xmlns:xm="http://schemas.microsoft.com/office/excel/2006/main" count="1">
        <x14:dataValidation type="list" allowBlank="1" showInputMessage="1" showErrorMessage="1">
          <x14:formula1>
            <xm:f>Аркуш1!$A$1:$A$7</xm:f>
          </x14:formula1>
          <xm:sqref>A2:D2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zoomScale="90" zoomScaleNormal="90" workbookViewId="0">
      <selection activeCell="A17" sqref="A17:I20"/>
    </sheetView>
  </sheetViews>
  <sheetFormatPr defaultRowHeight="15" x14ac:dyDescent="0.25"/>
  <cols>
    <col min="1" max="1" width="8.140625" customWidth="1"/>
    <col min="2" max="2" width="13.28515625" customWidth="1"/>
    <col min="3" max="3" width="19" bestFit="1" customWidth="1"/>
    <col min="4" max="4" width="22.140625" customWidth="1"/>
    <col min="5" max="5" width="21" customWidth="1"/>
    <col min="6" max="6" width="11.85546875" customWidth="1"/>
    <col min="7" max="7" width="20.85546875" customWidth="1"/>
    <col min="8" max="8" width="27.140625" customWidth="1"/>
    <col min="9" max="9" width="32.140625" customWidth="1"/>
    <col min="10" max="10" width="32.28515625" customWidth="1"/>
  </cols>
  <sheetData>
    <row r="1" spans="1:10" ht="15.75" x14ac:dyDescent="0.25">
      <c r="A1" s="78" t="s">
        <v>31</v>
      </c>
      <c r="B1" s="78"/>
      <c r="C1" s="78"/>
      <c r="D1" s="78"/>
      <c r="E1" s="78"/>
      <c r="F1" s="78"/>
      <c r="G1" s="78"/>
    </row>
    <row r="2" spans="1:10" x14ac:dyDescent="0.25">
      <c r="A2" s="79" t="s">
        <v>32</v>
      </c>
      <c r="B2" s="79"/>
      <c r="C2" s="79"/>
      <c r="D2" s="80" t="s">
        <v>54</v>
      </c>
      <c r="E2" s="80"/>
      <c r="F2" s="80"/>
      <c r="G2" s="80"/>
    </row>
    <row r="3" spans="1:10" ht="15.75" x14ac:dyDescent="0.25">
      <c r="A3" s="81" t="s">
        <v>33</v>
      </c>
      <c r="B3" s="81"/>
      <c r="C3" s="81"/>
      <c r="D3" s="80" t="s">
        <v>55</v>
      </c>
      <c r="E3" s="80"/>
      <c r="F3" s="80"/>
      <c r="G3" s="80"/>
    </row>
    <row r="4" spans="1:10" x14ac:dyDescent="0.25">
      <c r="A4" s="79" t="s">
        <v>34</v>
      </c>
      <c r="B4" s="79"/>
      <c r="C4" s="79"/>
      <c r="D4" s="82">
        <v>44652</v>
      </c>
      <c r="E4" s="80"/>
      <c r="F4" s="80"/>
      <c r="G4" s="80"/>
    </row>
    <row r="5" spans="1:10" x14ac:dyDescent="0.25">
      <c r="A5" s="79" t="s">
        <v>35</v>
      </c>
      <c r="B5" s="79"/>
      <c r="C5" s="79"/>
      <c r="D5" s="83">
        <v>1</v>
      </c>
      <c r="E5" s="83"/>
      <c r="F5" s="83"/>
      <c r="G5" s="83"/>
    </row>
    <row r="6" spans="1:10" s="22" customFormat="1" x14ac:dyDescent="0.25">
      <c r="A6" s="20"/>
      <c r="B6" s="20"/>
      <c r="C6" s="20"/>
      <c r="D6" s="21"/>
      <c r="E6" s="21"/>
      <c r="F6" s="21"/>
      <c r="G6" s="21"/>
    </row>
    <row r="7" spans="1:10" x14ac:dyDescent="0.25">
      <c r="A7" s="75" t="s">
        <v>3</v>
      </c>
      <c r="B7" s="75"/>
      <c r="C7" s="75"/>
      <c r="D7" s="75"/>
      <c r="E7" s="75"/>
      <c r="F7" s="75"/>
      <c r="G7" s="75"/>
      <c r="H7" s="77" t="s">
        <v>27</v>
      </c>
      <c r="I7" s="77"/>
    </row>
    <row r="8" spans="1:10" ht="42.75" x14ac:dyDescent="0.25">
      <c r="A8" s="17" t="s">
        <v>4</v>
      </c>
      <c r="B8" s="17" t="s">
        <v>30</v>
      </c>
      <c r="C8" s="17" t="s">
        <v>5</v>
      </c>
      <c r="D8" s="24" t="s">
        <v>44</v>
      </c>
      <c r="E8" s="24" t="s">
        <v>45</v>
      </c>
      <c r="F8" s="24" t="s">
        <v>6</v>
      </c>
      <c r="G8" s="24" t="s">
        <v>46</v>
      </c>
      <c r="H8" s="17" t="s">
        <v>28</v>
      </c>
      <c r="I8" s="17" t="s">
        <v>29</v>
      </c>
    </row>
    <row r="9" spans="1:10" ht="30" x14ac:dyDescent="0.25">
      <c r="A9" s="29">
        <v>1</v>
      </c>
      <c r="B9" s="29" t="s">
        <v>56</v>
      </c>
      <c r="C9" s="30">
        <v>44935</v>
      </c>
      <c r="D9" s="31">
        <v>86000</v>
      </c>
      <c r="E9" s="32">
        <v>-0.3</v>
      </c>
      <c r="F9" s="33" t="s">
        <v>51</v>
      </c>
      <c r="G9" s="29" t="s">
        <v>78</v>
      </c>
      <c r="H9" s="34" t="s">
        <v>62</v>
      </c>
      <c r="I9" s="34" t="s">
        <v>64</v>
      </c>
      <c r="J9" s="25"/>
    </row>
    <row r="10" spans="1:10" ht="26.25" customHeight="1" x14ac:dyDescent="0.25">
      <c r="A10" s="29">
        <v>2</v>
      </c>
      <c r="B10" s="29" t="s">
        <v>56</v>
      </c>
      <c r="C10" s="30">
        <v>44942</v>
      </c>
      <c r="D10" s="31">
        <v>86000</v>
      </c>
      <c r="E10" s="32">
        <v>-0.5</v>
      </c>
      <c r="F10" s="33" t="s">
        <v>51</v>
      </c>
      <c r="G10" s="29" t="s">
        <v>78</v>
      </c>
      <c r="H10" s="35" t="s">
        <v>63</v>
      </c>
      <c r="I10" s="34" t="s">
        <v>64</v>
      </c>
    </row>
    <row r="11" spans="1:10" ht="28.5" customHeight="1" x14ac:dyDescent="0.25">
      <c r="A11" s="29">
        <v>3</v>
      </c>
      <c r="B11" s="29" t="s">
        <v>56</v>
      </c>
      <c r="C11" s="30">
        <v>44949</v>
      </c>
      <c r="D11" s="31">
        <v>86000</v>
      </c>
      <c r="E11" s="32">
        <v>-0.8</v>
      </c>
      <c r="F11" s="33" t="s">
        <v>51</v>
      </c>
      <c r="G11" s="29" t="s">
        <v>78</v>
      </c>
      <c r="H11" s="34" t="s">
        <v>65</v>
      </c>
      <c r="I11" s="34" t="s">
        <v>64</v>
      </c>
    </row>
    <row r="12" spans="1:10" ht="27" customHeight="1" x14ac:dyDescent="0.25">
      <c r="A12" s="29">
        <v>4</v>
      </c>
      <c r="B12" s="29" t="s">
        <v>57</v>
      </c>
      <c r="C12" s="30">
        <v>45146</v>
      </c>
      <c r="D12" s="31">
        <v>86000</v>
      </c>
      <c r="E12" s="32">
        <v>-0.9</v>
      </c>
      <c r="F12" s="33" t="s">
        <v>51</v>
      </c>
      <c r="G12" s="29" t="s">
        <v>78</v>
      </c>
      <c r="H12" s="34" t="s">
        <v>66</v>
      </c>
      <c r="I12" s="34" t="s">
        <v>80</v>
      </c>
    </row>
    <row r="13" spans="1:10" ht="26.25" customHeight="1" x14ac:dyDescent="0.25">
      <c r="A13" s="29">
        <v>5</v>
      </c>
      <c r="B13" s="29" t="s">
        <v>73</v>
      </c>
      <c r="C13" s="30">
        <v>45240</v>
      </c>
      <c r="D13" s="31">
        <v>8600</v>
      </c>
      <c r="E13" s="32">
        <v>-0.6</v>
      </c>
      <c r="F13" s="36" t="s">
        <v>51</v>
      </c>
      <c r="G13" s="29" t="s">
        <v>78</v>
      </c>
      <c r="H13" s="34" t="s">
        <v>72</v>
      </c>
      <c r="I13" s="19" t="s">
        <v>74</v>
      </c>
    </row>
    <row r="14" spans="1:10" ht="26.25" customHeight="1" x14ac:dyDescent="0.25">
      <c r="A14" s="29">
        <v>6</v>
      </c>
      <c r="B14" s="29" t="s">
        <v>97</v>
      </c>
      <c r="C14" s="30">
        <v>45349</v>
      </c>
      <c r="D14" s="31">
        <v>8600</v>
      </c>
      <c r="E14" s="32">
        <v>-0.6</v>
      </c>
      <c r="F14" s="36" t="s">
        <v>51</v>
      </c>
      <c r="G14" s="29" t="s">
        <v>78</v>
      </c>
      <c r="H14" s="19" t="s">
        <v>98</v>
      </c>
      <c r="I14" s="19" t="s">
        <v>99</v>
      </c>
    </row>
    <row r="15" spans="1:10" ht="26.25" customHeight="1" x14ac:dyDescent="0.25">
      <c r="A15" s="29">
        <v>7</v>
      </c>
      <c r="B15" s="29" t="s">
        <v>102</v>
      </c>
      <c r="C15" s="30">
        <v>45453</v>
      </c>
      <c r="D15" s="31">
        <v>3440</v>
      </c>
      <c r="E15" s="32">
        <v>-0.5</v>
      </c>
      <c r="F15" s="36" t="s">
        <v>51</v>
      </c>
      <c r="G15" s="29" t="s">
        <v>78</v>
      </c>
      <c r="H15" s="19" t="s">
        <v>103</v>
      </c>
      <c r="I15" s="19" t="s">
        <v>105</v>
      </c>
    </row>
    <row r="16" spans="1:10" ht="26.25" customHeight="1" x14ac:dyDescent="0.25">
      <c r="A16" s="29">
        <v>8</v>
      </c>
      <c r="B16" s="29" t="s">
        <v>102</v>
      </c>
      <c r="C16" s="30">
        <v>45460</v>
      </c>
      <c r="D16" s="31">
        <v>3440</v>
      </c>
      <c r="E16" s="32">
        <v>-0.8</v>
      </c>
      <c r="F16" s="36" t="s">
        <v>51</v>
      </c>
      <c r="G16" s="29" t="s">
        <v>78</v>
      </c>
      <c r="H16" s="19" t="s">
        <v>104</v>
      </c>
      <c r="I16" s="19" t="s">
        <v>105</v>
      </c>
    </row>
    <row r="17" spans="1:9" ht="45.75" customHeight="1" x14ac:dyDescent="0.25">
      <c r="A17" s="94" t="s">
        <v>21</v>
      </c>
      <c r="B17" s="94"/>
      <c r="C17" s="94"/>
      <c r="D17" s="94"/>
      <c r="E17" s="94"/>
      <c r="F17" s="94"/>
      <c r="G17" s="94"/>
      <c r="H17" s="94"/>
      <c r="I17" s="94"/>
    </row>
    <row r="18" spans="1:9" ht="45.75" customHeight="1" x14ac:dyDescent="0.25">
      <c r="A18" s="94" t="s">
        <v>106</v>
      </c>
      <c r="B18" s="94"/>
      <c r="C18" s="94"/>
      <c r="D18" s="94"/>
      <c r="E18" s="94"/>
      <c r="F18" s="94"/>
      <c r="G18" s="94"/>
      <c r="H18" s="94"/>
      <c r="I18" s="94"/>
    </row>
    <row r="19" spans="1:9" ht="45.75" customHeight="1" x14ac:dyDescent="0.25">
      <c r="A19" s="94" t="s">
        <v>107</v>
      </c>
      <c r="B19" s="94"/>
      <c r="C19" s="94"/>
      <c r="D19" s="94"/>
      <c r="E19" s="94"/>
      <c r="F19" s="94"/>
      <c r="G19" s="94"/>
      <c r="H19" s="94"/>
      <c r="I19" s="94"/>
    </row>
    <row r="20" spans="1:9" ht="45.75" customHeight="1" x14ac:dyDescent="0.25">
      <c r="A20" s="94" t="s">
        <v>109</v>
      </c>
      <c r="B20" s="94"/>
      <c r="C20" s="94"/>
      <c r="D20" s="94"/>
      <c r="E20" s="94"/>
      <c r="F20" s="94"/>
      <c r="G20" s="94"/>
      <c r="H20" s="94"/>
      <c r="I20" s="94"/>
    </row>
    <row r="21" spans="1:9" ht="45.75" customHeight="1" x14ac:dyDescent="0.25">
      <c r="A21" s="39"/>
      <c r="B21" s="39"/>
      <c r="C21" s="39"/>
      <c r="D21" s="39"/>
      <c r="E21" s="39"/>
      <c r="F21" s="39"/>
      <c r="G21" s="39"/>
      <c r="H21" s="39"/>
      <c r="I21" s="39"/>
    </row>
    <row r="22" spans="1:9" ht="45.75" customHeight="1" x14ac:dyDescent="0.25">
      <c r="A22" s="39"/>
      <c r="B22" s="39"/>
      <c r="C22" s="39"/>
      <c r="D22" s="39"/>
      <c r="E22" s="39"/>
      <c r="F22" s="39"/>
      <c r="G22" s="39"/>
      <c r="H22" s="39"/>
      <c r="I22" s="39"/>
    </row>
    <row r="23" spans="1:9" ht="46.5" customHeight="1" x14ac:dyDescent="0.25">
      <c r="A23" s="76" t="s">
        <v>52</v>
      </c>
      <c r="B23" s="76"/>
      <c r="C23" s="76"/>
      <c r="D23" s="76"/>
      <c r="E23" s="16"/>
      <c r="F23" s="16" t="s">
        <v>22</v>
      </c>
      <c r="H23" s="23" t="s">
        <v>53</v>
      </c>
    </row>
    <row r="24" spans="1:9" x14ac:dyDescent="0.25">
      <c r="A24" s="1"/>
      <c r="B24" s="1"/>
      <c r="C24" s="15"/>
      <c r="D24" s="15"/>
      <c r="E24" s="15"/>
      <c r="F24" s="15" t="s">
        <v>23</v>
      </c>
      <c r="H24" s="15"/>
    </row>
    <row r="34" spans="4:4" x14ac:dyDescent="0.25">
      <c r="D34" t="s">
        <v>101</v>
      </c>
    </row>
  </sheetData>
  <mergeCells count="16">
    <mergeCell ref="A7:G7"/>
    <mergeCell ref="A23:D23"/>
    <mergeCell ref="A17:I17"/>
    <mergeCell ref="H7:I7"/>
    <mergeCell ref="A1:G1"/>
    <mergeCell ref="A2:C2"/>
    <mergeCell ref="D2:G2"/>
    <mergeCell ref="A3:C3"/>
    <mergeCell ref="D3:G3"/>
    <mergeCell ref="A4:C4"/>
    <mergeCell ref="D4:G4"/>
    <mergeCell ref="A5:C5"/>
    <mergeCell ref="D5:G5"/>
    <mergeCell ref="A18:I18"/>
    <mergeCell ref="A19:I19"/>
    <mergeCell ref="A20:I20"/>
  </mergeCells>
  <hyperlinks>
    <hyperlink ref="H9" r:id="rId1"/>
    <hyperlink ref="H10" r:id="rId2"/>
    <hyperlink ref="H11" r:id="rId3"/>
    <hyperlink ref="H12" r:id="rId4"/>
    <hyperlink ref="I9" r:id="rId5"/>
    <hyperlink ref="I12" r:id="rId6"/>
    <hyperlink ref="I11" r:id="rId7"/>
    <hyperlink ref="I10" r:id="rId8"/>
    <hyperlink ref="I13" r:id="rId9"/>
    <hyperlink ref="H13" r:id="rId10"/>
    <hyperlink ref="H14" r:id="rId11"/>
    <hyperlink ref="I14" r:id="rId12"/>
    <hyperlink ref="H15" r:id="rId13"/>
    <hyperlink ref="H16" r:id="rId14"/>
    <hyperlink ref="I16" r:id="rId15"/>
    <hyperlink ref="I15" r:id="rId16"/>
  </hyperlinks>
  <pageMargins left="0.23622047244094491" right="0.23622047244094491" top="0.74803149606299213" bottom="0.74803149606299213" header="0.31496062992125984" footer="0.31496062992125984"/>
  <pageSetup paperSize="9" scale="80" orientation="landscape" r:id="rId17"/>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31"/>
  <sheetViews>
    <sheetView topLeftCell="A22" zoomScaleNormal="100" workbookViewId="0">
      <selection activeCell="A24" sqref="A24:D28"/>
    </sheetView>
  </sheetViews>
  <sheetFormatPr defaultRowHeight="12.75" x14ac:dyDescent="0.2"/>
  <cols>
    <col min="1" max="1" width="44.42578125" style="1" customWidth="1"/>
    <col min="2" max="2" width="31.85546875" style="9" customWidth="1"/>
    <col min="3" max="3" width="14" style="9" customWidth="1"/>
    <col min="4" max="4" width="22.7109375" style="9" customWidth="1"/>
    <col min="5" max="16384" width="9.140625" style="1"/>
  </cols>
  <sheetData>
    <row r="1" spans="1:4" ht="44.25" customHeight="1" x14ac:dyDescent="0.2">
      <c r="A1" s="40" t="s">
        <v>76</v>
      </c>
      <c r="B1" s="41"/>
      <c r="C1" s="41"/>
      <c r="D1" s="18"/>
    </row>
    <row r="2" spans="1:4" ht="16.5" customHeight="1" thickBot="1" x14ac:dyDescent="0.25">
      <c r="A2" s="48" t="s">
        <v>39</v>
      </c>
      <c r="B2" s="49"/>
      <c r="C2" s="49"/>
      <c r="D2" s="50"/>
    </row>
    <row r="3" spans="1:4" x14ac:dyDescent="0.2">
      <c r="A3" s="2" t="s">
        <v>0</v>
      </c>
      <c r="B3" s="57" t="s">
        <v>47</v>
      </c>
      <c r="C3" s="58"/>
      <c r="D3" s="59"/>
    </row>
    <row r="4" spans="1:4" x14ac:dyDescent="0.2">
      <c r="A4" s="3" t="s">
        <v>1</v>
      </c>
      <c r="B4" s="45" t="s">
        <v>100</v>
      </c>
      <c r="C4" s="46"/>
      <c r="D4" s="47"/>
    </row>
    <row r="5" spans="1:4" x14ac:dyDescent="0.2">
      <c r="A5" s="4" t="s">
        <v>2</v>
      </c>
      <c r="B5" s="42" t="s">
        <v>48</v>
      </c>
      <c r="C5" s="43"/>
      <c r="D5" s="44"/>
    </row>
    <row r="6" spans="1:4" x14ac:dyDescent="0.2">
      <c r="A6" s="4" t="s">
        <v>36</v>
      </c>
      <c r="B6" s="54">
        <v>1</v>
      </c>
      <c r="C6" s="55"/>
      <c r="D6" s="56"/>
    </row>
    <row r="7" spans="1:4" ht="64.5" customHeight="1" thickBot="1" x14ac:dyDescent="0.25">
      <c r="A7" s="5" t="s">
        <v>7</v>
      </c>
      <c r="B7" s="60" t="s">
        <v>49</v>
      </c>
      <c r="C7" s="61"/>
      <c r="D7" s="62"/>
    </row>
    <row r="8" spans="1:4" ht="13.5" thickBot="1" x14ac:dyDescent="0.25">
      <c r="A8" s="63" t="s">
        <v>61</v>
      </c>
      <c r="B8" s="64"/>
      <c r="C8" s="64"/>
      <c r="D8" s="65"/>
    </row>
    <row r="9" spans="1:4" x14ac:dyDescent="0.2">
      <c r="A9" s="6" t="s">
        <v>8</v>
      </c>
      <c r="B9" s="51" t="s">
        <v>67</v>
      </c>
      <c r="C9" s="52"/>
      <c r="D9" s="53"/>
    </row>
    <row r="10" spans="1:4" x14ac:dyDescent="0.2">
      <c r="A10" s="7" t="s">
        <v>9</v>
      </c>
      <c r="B10" s="84" t="s">
        <v>69</v>
      </c>
      <c r="C10" s="85"/>
      <c r="D10" s="86"/>
    </row>
    <row r="11" spans="1:4" x14ac:dyDescent="0.2">
      <c r="A11" s="7" t="s">
        <v>10</v>
      </c>
      <c r="B11" s="45" t="s">
        <v>96</v>
      </c>
      <c r="C11" s="46"/>
      <c r="D11" s="47"/>
    </row>
    <row r="12" spans="1:4" x14ac:dyDescent="0.2">
      <c r="A12" s="7" t="s">
        <v>24</v>
      </c>
      <c r="B12" s="66" t="s">
        <v>95</v>
      </c>
      <c r="C12" s="67"/>
      <c r="D12" s="68"/>
    </row>
    <row r="13" spans="1:4" x14ac:dyDescent="0.2">
      <c r="A13" s="7" t="s">
        <v>25</v>
      </c>
      <c r="B13" s="45" t="s">
        <v>68</v>
      </c>
      <c r="C13" s="46"/>
      <c r="D13" s="47"/>
    </row>
    <row r="14" spans="1:4" x14ac:dyDescent="0.2">
      <c r="A14" s="7" t="s">
        <v>11</v>
      </c>
      <c r="B14" s="45">
        <v>26667</v>
      </c>
      <c r="C14" s="46"/>
      <c r="D14" s="47"/>
    </row>
    <row r="15" spans="1:4" x14ac:dyDescent="0.2">
      <c r="A15" s="7" t="s">
        <v>12</v>
      </c>
      <c r="B15" s="72">
        <v>4250</v>
      </c>
      <c r="C15" s="73"/>
      <c r="D15" s="74"/>
    </row>
    <row r="16" spans="1:4" x14ac:dyDescent="0.2">
      <c r="A16" s="7" t="s">
        <v>13</v>
      </c>
      <c r="B16" s="72">
        <f>B14*B15</f>
        <v>113334750</v>
      </c>
      <c r="C16" s="73"/>
      <c r="D16" s="74"/>
    </row>
    <row r="17" spans="1:10" x14ac:dyDescent="0.2">
      <c r="A17" s="7" t="s">
        <v>14</v>
      </c>
      <c r="B17" s="72">
        <v>109752945.66</v>
      </c>
      <c r="C17" s="73"/>
      <c r="D17" s="74"/>
    </row>
    <row r="18" spans="1:10" x14ac:dyDescent="0.2">
      <c r="A18" s="7" t="s">
        <v>16</v>
      </c>
      <c r="B18" s="42">
        <v>40554</v>
      </c>
      <c r="C18" s="43"/>
      <c r="D18" s="44"/>
    </row>
    <row r="19" spans="1:10" ht="28.5" customHeight="1" x14ac:dyDescent="0.2">
      <c r="A19" s="7" t="s">
        <v>17</v>
      </c>
      <c r="B19" s="45" t="s">
        <v>94</v>
      </c>
      <c r="C19" s="46"/>
      <c r="D19" s="47"/>
    </row>
    <row r="20" spans="1:10" ht="25.5" x14ac:dyDescent="0.2">
      <c r="A20" s="7" t="s">
        <v>15</v>
      </c>
      <c r="B20" s="45" t="s">
        <v>59</v>
      </c>
      <c r="C20" s="46"/>
      <c r="D20" s="47"/>
    </row>
    <row r="21" spans="1:10" ht="25.5" x14ac:dyDescent="0.2">
      <c r="A21" s="10" t="s">
        <v>18</v>
      </c>
      <c r="B21" s="72">
        <v>878023.57</v>
      </c>
      <c r="C21" s="73"/>
      <c r="D21" s="74"/>
    </row>
    <row r="22" spans="1:10" ht="25.5" x14ac:dyDescent="0.2">
      <c r="A22" s="10" t="s">
        <v>26</v>
      </c>
      <c r="B22" s="66" t="s">
        <v>51</v>
      </c>
      <c r="C22" s="67"/>
      <c r="D22" s="68"/>
      <c r="E22" s="26"/>
    </row>
    <row r="23" spans="1:10" ht="73.5" customHeight="1" thickBot="1" x14ac:dyDescent="0.25">
      <c r="A23" s="8" t="s">
        <v>19</v>
      </c>
      <c r="B23" s="69" t="s">
        <v>93</v>
      </c>
      <c r="C23" s="70"/>
      <c r="D23" s="71"/>
    </row>
    <row r="24" spans="1:10" ht="68.25" customHeight="1" x14ac:dyDescent="0.2">
      <c r="A24" s="91" t="s">
        <v>21</v>
      </c>
      <c r="B24" s="91"/>
      <c r="C24" s="91"/>
      <c r="D24" s="91"/>
      <c r="E24" s="11"/>
      <c r="F24" s="11"/>
      <c r="G24" s="11"/>
      <c r="H24" s="11"/>
      <c r="I24" s="11"/>
      <c r="J24" s="11"/>
    </row>
    <row r="25" spans="1:10" ht="86.25" customHeight="1" x14ac:dyDescent="0.2">
      <c r="A25" s="91" t="s">
        <v>20</v>
      </c>
      <c r="B25" s="91"/>
      <c r="C25" s="91"/>
      <c r="D25" s="91"/>
      <c r="E25" s="12"/>
      <c r="F25" s="12"/>
      <c r="G25" s="12"/>
      <c r="H25" s="12"/>
      <c r="I25" s="12"/>
      <c r="J25" s="12"/>
    </row>
    <row r="26" spans="1:10" ht="18.75" customHeight="1" x14ac:dyDescent="0.2">
      <c r="A26" s="92" t="s">
        <v>106</v>
      </c>
      <c r="B26" s="92"/>
      <c r="C26" s="92"/>
      <c r="D26" s="92"/>
      <c r="E26" s="12"/>
      <c r="F26" s="12"/>
      <c r="G26" s="12"/>
      <c r="H26" s="12"/>
      <c r="I26" s="12"/>
      <c r="J26" s="12"/>
    </row>
    <row r="27" spans="1:10" ht="70.5" customHeight="1" x14ac:dyDescent="0.2">
      <c r="A27" s="93" t="s">
        <v>107</v>
      </c>
      <c r="B27" s="93"/>
      <c r="C27" s="93"/>
      <c r="D27" s="93"/>
    </row>
    <row r="28" spans="1:10" ht="70.5" customHeight="1" x14ac:dyDescent="0.2">
      <c r="A28" s="93" t="s">
        <v>108</v>
      </c>
      <c r="B28" s="93"/>
      <c r="C28" s="93"/>
      <c r="D28" s="93"/>
    </row>
    <row r="29" spans="1:10" ht="15" x14ac:dyDescent="0.2">
      <c r="A29" s="13"/>
    </row>
    <row r="30" spans="1:10" ht="29.25" x14ac:dyDescent="0.25">
      <c r="A30" s="14" t="s">
        <v>52</v>
      </c>
      <c r="B30" s="16" t="s">
        <v>22</v>
      </c>
      <c r="C30" s="16"/>
      <c r="D30" s="23" t="s">
        <v>53</v>
      </c>
    </row>
    <row r="31" spans="1:10" x14ac:dyDescent="0.2">
      <c r="B31" s="15" t="s">
        <v>23</v>
      </c>
      <c r="C31" s="15"/>
      <c r="D31" s="15"/>
    </row>
  </sheetData>
  <mergeCells count="28">
    <mergeCell ref="A28:D28"/>
    <mergeCell ref="A25:D25"/>
    <mergeCell ref="A26:D26"/>
    <mergeCell ref="A27:D27"/>
    <mergeCell ref="B19:D19"/>
    <mergeCell ref="B20:D20"/>
    <mergeCell ref="B21:D21"/>
    <mergeCell ref="B22:D22"/>
    <mergeCell ref="B23:D23"/>
    <mergeCell ref="A24:D24"/>
    <mergeCell ref="B18:D18"/>
    <mergeCell ref="B7:D7"/>
    <mergeCell ref="A8:D8"/>
    <mergeCell ref="B9:D9"/>
    <mergeCell ref="B10:D10"/>
    <mergeCell ref="B11:D11"/>
    <mergeCell ref="B12:D12"/>
    <mergeCell ref="B13:D13"/>
    <mergeCell ref="B14:D14"/>
    <mergeCell ref="B15:D15"/>
    <mergeCell ref="B16:D16"/>
    <mergeCell ref="B17:D17"/>
    <mergeCell ref="B6:D6"/>
    <mergeCell ref="A1:C1"/>
    <mergeCell ref="A2:D2"/>
    <mergeCell ref="B3:D3"/>
    <mergeCell ref="B4:D4"/>
    <mergeCell ref="B5:D5"/>
  </mergeCells>
  <hyperlinks>
    <hyperlink ref="A27" r:id="rId1" display="https://minjust.gov.ua/news/ministry/perelik-notariusiv-yakimi-v-umovah-voennogo-stanu-vchinyayutsya-notarialni-dii-schodo-tsinnogo-mayna"/>
  </hyperlinks>
  <pageMargins left="0.23622047244094491" right="0.23622047244094491" top="0.74803149606299213" bottom="0.74803149606299213" header="0.31496062992125984" footer="0.31496062992125984"/>
  <pageSetup paperSize="9" scale="87" fitToHeight="2" orientation="portrait" r:id="rId2"/>
  <drawing r:id="rId3"/>
  <legacyDrawing r:id="rId4"/>
  <extLst>
    <ext xmlns:x14="http://schemas.microsoft.com/office/spreadsheetml/2009/9/main" uri="{CCE6A557-97BC-4b89-ADB6-D9C93CAAB3DF}">
      <x14:dataValidations xmlns:xm="http://schemas.microsoft.com/office/excel/2006/main" count="1">
        <x14:dataValidation type="list" allowBlank="1" showInputMessage="1" showErrorMessage="1">
          <x14:formula1>
            <xm:f>Аркуш1!$A$1:$A$7</xm:f>
          </x14:formula1>
          <xm:sqref>A2:D2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topLeftCell="A7" zoomScale="90" zoomScaleNormal="90" workbookViewId="0">
      <selection activeCell="A17" sqref="A17:I20"/>
    </sheetView>
  </sheetViews>
  <sheetFormatPr defaultRowHeight="15" x14ac:dyDescent="0.25"/>
  <cols>
    <col min="1" max="2" width="13.28515625" customWidth="1"/>
    <col min="3" max="3" width="20.7109375" customWidth="1"/>
    <col min="4" max="4" width="22.140625" customWidth="1"/>
    <col min="5" max="5" width="21" customWidth="1"/>
    <col min="6" max="6" width="15.5703125" customWidth="1"/>
    <col min="7" max="7" width="20.85546875" customWidth="1"/>
    <col min="8" max="8" width="26" customWidth="1"/>
    <col min="9" max="9" width="33.28515625" customWidth="1"/>
    <col min="10" max="10" width="32.28515625" customWidth="1"/>
  </cols>
  <sheetData>
    <row r="1" spans="1:10" ht="15.75" x14ac:dyDescent="0.25">
      <c r="A1" s="78" t="s">
        <v>31</v>
      </c>
      <c r="B1" s="78"/>
      <c r="C1" s="78"/>
      <c r="D1" s="78"/>
      <c r="E1" s="78"/>
      <c r="F1" s="78"/>
      <c r="G1" s="78"/>
    </row>
    <row r="2" spans="1:10" x14ac:dyDescent="0.25">
      <c r="A2" s="79" t="s">
        <v>32</v>
      </c>
      <c r="B2" s="79"/>
      <c r="C2" s="79"/>
      <c r="D2" s="80" t="s">
        <v>54</v>
      </c>
      <c r="E2" s="80"/>
      <c r="F2" s="80"/>
      <c r="G2" s="80"/>
      <c r="H2" s="27"/>
      <c r="I2" s="27"/>
    </row>
    <row r="3" spans="1:10" ht="15.75" x14ac:dyDescent="0.25">
      <c r="A3" s="81" t="s">
        <v>33</v>
      </c>
      <c r="B3" s="81"/>
      <c r="C3" s="81"/>
      <c r="D3" s="80" t="s">
        <v>55</v>
      </c>
      <c r="E3" s="80"/>
      <c r="F3" s="80"/>
      <c r="G3" s="80"/>
      <c r="H3" s="27"/>
      <c r="I3" s="27"/>
    </row>
    <row r="4" spans="1:10" x14ac:dyDescent="0.25">
      <c r="A4" s="79" t="s">
        <v>34</v>
      </c>
      <c r="B4" s="79"/>
      <c r="C4" s="79"/>
      <c r="D4" s="82">
        <v>44652</v>
      </c>
      <c r="E4" s="80"/>
      <c r="F4" s="80"/>
      <c r="G4" s="80"/>
      <c r="H4" s="27"/>
      <c r="I4" s="27"/>
    </row>
    <row r="5" spans="1:10" x14ac:dyDescent="0.25">
      <c r="A5" s="79" t="s">
        <v>35</v>
      </c>
      <c r="B5" s="79"/>
      <c r="C5" s="79"/>
      <c r="D5" s="83">
        <v>1</v>
      </c>
      <c r="E5" s="83"/>
      <c r="F5" s="83"/>
      <c r="G5" s="83"/>
      <c r="H5" s="27"/>
      <c r="I5" s="27"/>
    </row>
    <row r="6" spans="1:10" s="22" customFormat="1" x14ac:dyDescent="0.25">
      <c r="A6" s="20"/>
      <c r="B6" s="20"/>
      <c r="C6" s="20"/>
      <c r="D6" s="21"/>
      <c r="E6" s="21"/>
      <c r="F6" s="21"/>
      <c r="G6" s="21"/>
      <c r="H6" s="28"/>
      <c r="I6" s="28"/>
    </row>
    <row r="7" spans="1:10" x14ac:dyDescent="0.25">
      <c r="A7" s="87" t="s">
        <v>3</v>
      </c>
      <c r="B7" s="87"/>
      <c r="C7" s="87"/>
      <c r="D7" s="87"/>
      <c r="E7" s="87"/>
      <c r="F7" s="87"/>
      <c r="G7" s="87"/>
      <c r="H7" s="77" t="s">
        <v>27</v>
      </c>
      <c r="I7" s="77"/>
    </row>
    <row r="8" spans="1:10" ht="42.75" x14ac:dyDescent="0.25">
      <c r="A8" s="17" t="s">
        <v>4</v>
      </c>
      <c r="B8" s="17" t="s">
        <v>30</v>
      </c>
      <c r="C8" s="17" t="s">
        <v>5</v>
      </c>
      <c r="D8" s="24" t="s">
        <v>44</v>
      </c>
      <c r="E8" s="24" t="s">
        <v>45</v>
      </c>
      <c r="F8" s="24" t="s">
        <v>6</v>
      </c>
      <c r="G8" s="24" t="s">
        <v>46</v>
      </c>
      <c r="H8" s="17" t="s">
        <v>28</v>
      </c>
      <c r="I8" s="17" t="s">
        <v>29</v>
      </c>
    </row>
    <row r="9" spans="1:10" x14ac:dyDescent="0.25">
      <c r="A9" s="29">
        <v>1</v>
      </c>
      <c r="B9" s="29" t="s">
        <v>70</v>
      </c>
      <c r="C9" s="30">
        <v>44935</v>
      </c>
      <c r="D9" s="31">
        <v>109752945.66</v>
      </c>
      <c r="E9" s="32">
        <v>-0.3</v>
      </c>
      <c r="F9" s="33" t="s">
        <v>51</v>
      </c>
      <c r="G9" s="29" t="s">
        <v>78</v>
      </c>
      <c r="H9" s="25" t="s">
        <v>90</v>
      </c>
      <c r="I9" s="34" t="s">
        <v>86</v>
      </c>
      <c r="J9" s="25"/>
    </row>
    <row r="10" spans="1:10" ht="26.25" customHeight="1" x14ac:dyDescent="0.25">
      <c r="A10" s="29">
        <v>2</v>
      </c>
      <c r="B10" s="29" t="s">
        <v>70</v>
      </c>
      <c r="C10" s="30">
        <v>44942</v>
      </c>
      <c r="D10" s="31">
        <v>109752945.66</v>
      </c>
      <c r="E10" s="32">
        <v>-0.5</v>
      </c>
      <c r="F10" s="33" t="s">
        <v>51</v>
      </c>
      <c r="G10" s="29" t="s">
        <v>78</v>
      </c>
      <c r="H10" s="35" t="s">
        <v>87</v>
      </c>
      <c r="I10" s="34" t="s">
        <v>86</v>
      </c>
    </row>
    <row r="11" spans="1:10" ht="28.5" customHeight="1" x14ac:dyDescent="0.25">
      <c r="A11" s="29">
        <v>3</v>
      </c>
      <c r="B11" s="29" t="s">
        <v>70</v>
      </c>
      <c r="C11" s="30">
        <v>44949</v>
      </c>
      <c r="D11" s="31">
        <v>109752945.66</v>
      </c>
      <c r="E11" s="32">
        <v>-0.8</v>
      </c>
      <c r="F11" s="33" t="s">
        <v>51</v>
      </c>
      <c r="G11" s="29" t="s">
        <v>78</v>
      </c>
      <c r="H11" s="19" t="s">
        <v>91</v>
      </c>
      <c r="I11" s="34" t="s">
        <v>86</v>
      </c>
    </row>
    <row r="12" spans="1:10" ht="27" customHeight="1" x14ac:dyDescent="0.25">
      <c r="A12" s="29">
        <v>4</v>
      </c>
      <c r="B12" s="29" t="s">
        <v>71</v>
      </c>
      <c r="C12" s="30">
        <v>45145</v>
      </c>
      <c r="D12" s="31">
        <v>109752945.66</v>
      </c>
      <c r="E12" s="32">
        <v>-0.9</v>
      </c>
      <c r="F12" s="33" t="s">
        <v>51</v>
      </c>
      <c r="G12" s="29" t="s">
        <v>78</v>
      </c>
      <c r="H12" s="34" t="s">
        <v>83</v>
      </c>
      <c r="I12" s="34" t="s">
        <v>79</v>
      </c>
    </row>
    <row r="13" spans="1:10" ht="29.25" customHeight="1" x14ac:dyDescent="0.25">
      <c r="A13" s="29">
        <v>5</v>
      </c>
      <c r="B13" s="29" t="s">
        <v>73</v>
      </c>
      <c r="C13" s="30">
        <v>45240</v>
      </c>
      <c r="D13" s="31">
        <v>10975294.560000001</v>
      </c>
      <c r="E13" s="32">
        <v>-0.6</v>
      </c>
      <c r="F13" s="36" t="s">
        <v>51</v>
      </c>
      <c r="G13" s="29" t="s">
        <v>78</v>
      </c>
      <c r="H13" s="34" t="s">
        <v>72</v>
      </c>
      <c r="I13" s="37" t="s">
        <v>74</v>
      </c>
    </row>
    <row r="14" spans="1:10" ht="35.25" customHeight="1" x14ac:dyDescent="0.25">
      <c r="A14" s="29">
        <v>6</v>
      </c>
      <c r="B14" s="29" t="s">
        <v>97</v>
      </c>
      <c r="C14" s="30">
        <v>45349</v>
      </c>
      <c r="D14" s="31">
        <v>10975294.560000001</v>
      </c>
      <c r="E14" s="32">
        <v>-0.6</v>
      </c>
      <c r="F14" s="36" t="s">
        <v>51</v>
      </c>
      <c r="G14" s="29" t="s">
        <v>78</v>
      </c>
      <c r="H14" s="19" t="s">
        <v>98</v>
      </c>
      <c r="I14" s="19" t="s">
        <v>99</v>
      </c>
    </row>
    <row r="15" spans="1:10" ht="36" customHeight="1" x14ac:dyDescent="0.25">
      <c r="A15" s="29">
        <v>7</v>
      </c>
      <c r="B15" s="29" t="s">
        <v>102</v>
      </c>
      <c r="C15" s="30">
        <v>45453</v>
      </c>
      <c r="D15" s="31">
        <v>4390117.83</v>
      </c>
      <c r="E15" s="32">
        <v>-0.5</v>
      </c>
      <c r="F15" s="36" t="s">
        <v>51</v>
      </c>
      <c r="G15" s="29" t="s">
        <v>78</v>
      </c>
      <c r="H15" s="19" t="s">
        <v>103</v>
      </c>
      <c r="I15" s="19" t="s">
        <v>105</v>
      </c>
    </row>
    <row r="16" spans="1:10" ht="36" customHeight="1" x14ac:dyDescent="0.25">
      <c r="A16" s="29">
        <v>8</v>
      </c>
      <c r="B16" s="29" t="s">
        <v>102</v>
      </c>
      <c r="C16" s="30">
        <v>45460</v>
      </c>
      <c r="D16" s="31">
        <v>4390117.83</v>
      </c>
      <c r="E16" s="32">
        <v>-0.8</v>
      </c>
      <c r="F16" s="36" t="s">
        <v>51</v>
      </c>
      <c r="G16" s="29" t="s">
        <v>78</v>
      </c>
      <c r="H16" s="19" t="s">
        <v>104</v>
      </c>
      <c r="I16" s="19" t="s">
        <v>105</v>
      </c>
    </row>
    <row r="17" spans="1:9" ht="77.25" customHeight="1" x14ac:dyDescent="0.25">
      <c r="A17" s="94" t="s">
        <v>21</v>
      </c>
      <c r="B17" s="94"/>
      <c r="C17" s="94"/>
      <c r="D17" s="94"/>
      <c r="E17" s="94"/>
      <c r="F17" s="94"/>
      <c r="G17" s="94"/>
      <c r="H17" s="94"/>
      <c r="I17" s="94"/>
    </row>
    <row r="18" spans="1:9" ht="77.25" customHeight="1" x14ac:dyDescent="0.25">
      <c r="A18" s="94" t="s">
        <v>106</v>
      </c>
      <c r="B18" s="94"/>
      <c r="C18" s="94"/>
      <c r="D18" s="94"/>
      <c r="E18" s="94"/>
      <c r="F18" s="94"/>
      <c r="G18" s="94"/>
      <c r="H18" s="94"/>
      <c r="I18" s="94"/>
    </row>
    <row r="19" spans="1:9" ht="27.75" customHeight="1" x14ac:dyDescent="0.25">
      <c r="A19" s="94" t="s">
        <v>107</v>
      </c>
      <c r="B19" s="94"/>
      <c r="C19" s="94"/>
      <c r="D19" s="94"/>
      <c r="E19" s="94"/>
      <c r="F19" s="94"/>
      <c r="G19" s="94"/>
      <c r="H19" s="94"/>
      <c r="I19" s="94"/>
    </row>
    <row r="20" spans="1:9" ht="27.75" customHeight="1" x14ac:dyDescent="0.25">
      <c r="A20" s="94" t="s">
        <v>109</v>
      </c>
      <c r="B20" s="94"/>
      <c r="C20" s="94"/>
      <c r="D20" s="94"/>
      <c r="E20" s="94"/>
      <c r="F20" s="94"/>
      <c r="G20" s="94"/>
      <c r="H20" s="94"/>
      <c r="I20" s="94"/>
    </row>
    <row r="21" spans="1:9" ht="23.25" customHeight="1" x14ac:dyDescent="0.25">
      <c r="A21" s="39"/>
      <c r="B21" s="39"/>
      <c r="C21" s="39"/>
      <c r="D21" s="39"/>
      <c r="E21" s="39"/>
      <c r="F21" s="39"/>
      <c r="G21" s="39"/>
      <c r="H21" s="39"/>
      <c r="I21" s="39"/>
    </row>
    <row r="22" spans="1:9" ht="26.25" customHeight="1" x14ac:dyDescent="0.25"/>
    <row r="23" spans="1:9" x14ac:dyDescent="0.25">
      <c r="A23" s="76" t="s">
        <v>52</v>
      </c>
      <c r="B23" s="76"/>
      <c r="C23" s="76"/>
      <c r="D23" s="76"/>
      <c r="E23" s="16"/>
      <c r="F23" s="16" t="s">
        <v>22</v>
      </c>
      <c r="H23" s="23" t="s">
        <v>53</v>
      </c>
    </row>
    <row r="24" spans="1:9" x14ac:dyDescent="0.25">
      <c r="A24" s="1"/>
      <c r="B24" s="1"/>
      <c r="C24" s="15"/>
      <c r="D24" s="15"/>
      <c r="E24" s="15"/>
      <c r="F24" s="15" t="s">
        <v>23</v>
      </c>
      <c r="H24" s="15"/>
    </row>
  </sheetData>
  <mergeCells count="16">
    <mergeCell ref="A23:D23"/>
    <mergeCell ref="H7:I7"/>
    <mergeCell ref="A1:G1"/>
    <mergeCell ref="A2:C2"/>
    <mergeCell ref="D2:G2"/>
    <mergeCell ref="A3:C3"/>
    <mergeCell ref="D3:G3"/>
    <mergeCell ref="A4:C4"/>
    <mergeCell ref="D4:G4"/>
    <mergeCell ref="A5:C5"/>
    <mergeCell ref="D5:G5"/>
    <mergeCell ref="A7:G7"/>
    <mergeCell ref="A17:I17"/>
    <mergeCell ref="A18:I18"/>
    <mergeCell ref="A19:I19"/>
    <mergeCell ref="A20:I20"/>
  </mergeCells>
  <hyperlinks>
    <hyperlink ref="H12" r:id="rId1"/>
    <hyperlink ref="H13" r:id="rId2"/>
    <hyperlink ref="I11" r:id="rId3"/>
    <hyperlink ref="I10" r:id="rId4"/>
    <hyperlink ref="I13" r:id="rId5"/>
    <hyperlink ref="I12" r:id="rId6"/>
    <hyperlink ref="H10" r:id="rId7"/>
    <hyperlink ref="I9" r:id="rId8"/>
    <hyperlink ref="H9" r:id="rId9"/>
    <hyperlink ref="H11" r:id="rId10"/>
    <hyperlink ref="H14" r:id="rId11"/>
    <hyperlink ref="I14" r:id="rId12"/>
    <hyperlink ref="H15" r:id="rId13"/>
    <hyperlink ref="H16" r:id="rId14"/>
    <hyperlink ref="I15" r:id="rId15"/>
    <hyperlink ref="I16" r:id="rId16"/>
  </hyperlinks>
  <pageMargins left="0.70866141732283472" right="0.70866141732283472" top="0.74803149606299213" bottom="0.74803149606299213" header="0.31496062992125984" footer="0.31496062992125984"/>
  <pageSetup paperSize="9" scale="70" orientation="landscape" r:id="rId17"/>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31"/>
  <sheetViews>
    <sheetView topLeftCell="A16" zoomScale="90" zoomScaleNormal="90" workbookViewId="0">
      <selection activeCell="A24" sqref="A24:D28"/>
    </sheetView>
  </sheetViews>
  <sheetFormatPr defaultRowHeight="12.75" x14ac:dyDescent="0.2"/>
  <cols>
    <col min="1" max="1" width="44.42578125" style="1" customWidth="1"/>
    <col min="2" max="2" width="31.85546875" style="9" customWidth="1"/>
    <col min="3" max="3" width="14" style="9" customWidth="1"/>
    <col min="4" max="4" width="22.7109375" style="9" customWidth="1"/>
    <col min="5" max="16384" width="9.140625" style="1"/>
  </cols>
  <sheetData>
    <row r="1" spans="1:4" ht="44.25" customHeight="1" x14ac:dyDescent="0.2">
      <c r="A1" s="40" t="s">
        <v>76</v>
      </c>
      <c r="B1" s="41"/>
      <c r="C1" s="41"/>
      <c r="D1" s="18"/>
    </row>
    <row r="2" spans="1:4" ht="39" customHeight="1" thickBot="1" x14ac:dyDescent="0.25">
      <c r="A2" s="88" t="s">
        <v>38</v>
      </c>
      <c r="B2" s="89"/>
      <c r="C2" s="89"/>
      <c r="D2" s="90"/>
    </row>
    <row r="3" spans="1:4" x14ac:dyDescent="0.2">
      <c r="A3" s="2" t="s">
        <v>0</v>
      </c>
      <c r="B3" s="57" t="s">
        <v>47</v>
      </c>
      <c r="C3" s="58"/>
      <c r="D3" s="59"/>
    </row>
    <row r="4" spans="1:4" x14ac:dyDescent="0.2">
      <c r="A4" s="3" t="s">
        <v>1</v>
      </c>
      <c r="B4" s="45" t="s">
        <v>100</v>
      </c>
      <c r="C4" s="46"/>
      <c r="D4" s="47"/>
    </row>
    <row r="5" spans="1:4" x14ac:dyDescent="0.2">
      <c r="A5" s="4" t="s">
        <v>2</v>
      </c>
      <c r="B5" s="42" t="s">
        <v>48</v>
      </c>
      <c r="C5" s="43"/>
      <c r="D5" s="44"/>
    </row>
    <row r="6" spans="1:4" x14ac:dyDescent="0.2">
      <c r="A6" s="4" t="s">
        <v>36</v>
      </c>
      <c r="B6" s="54">
        <v>1</v>
      </c>
      <c r="C6" s="55"/>
      <c r="D6" s="56"/>
    </row>
    <row r="7" spans="1:4" ht="64.5" customHeight="1" thickBot="1" x14ac:dyDescent="0.25">
      <c r="A7" s="5" t="s">
        <v>7</v>
      </c>
      <c r="B7" s="60" t="s">
        <v>49</v>
      </c>
      <c r="C7" s="61"/>
      <c r="D7" s="62"/>
    </row>
    <row r="8" spans="1:4" ht="13.5" thickBot="1" x14ac:dyDescent="0.25">
      <c r="A8" s="63" t="s">
        <v>61</v>
      </c>
      <c r="B8" s="64"/>
      <c r="C8" s="64"/>
      <c r="D8" s="65"/>
    </row>
    <row r="9" spans="1:4" x14ac:dyDescent="0.2">
      <c r="A9" s="6" t="s">
        <v>8</v>
      </c>
      <c r="B9" s="51" t="s">
        <v>75</v>
      </c>
      <c r="C9" s="52"/>
      <c r="D9" s="53"/>
    </row>
    <row r="10" spans="1:4" x14ac:dyDescent="0.2">
      <c r="A10" s="7" t="s">
        <v>9</v>
      </c>
      <c r="B10" s="45">
        <v>21579334</v>
      </c>
      <c r="C10" s="46"/>
      <c r="D10" s="47"/>
    </row>
    <row r="11" spans="1:4" x14ac:dyDescent="0.2">
      <c r="A11" s="7" t="s">
        <v>10</v>
      </c>
      <c r="B11" s="45" t="s">
        <v>88</v>
      </c>
      <c r="C11" s="46"/>
      <c r="D11" s="47"/>
    </row>
    <row r="12" spans="1:4" x14ac:dyDescent="0.2">
      <c r="A12" s="7" t="s">
        <v>24</v>
      </c>
      <c r="B12" s="66" t="s">
        <v>89</v>
      </c>
      <c r="C12" s="67"/>
      <c r="D12" s="68"/>
    </row>
    <row r="13" spans="1:4" x14ac:dyDescent="0.2">
      <c r="A13" s="7" t="s">
        <v>25</v>
      </c>
      <c r="B13" s="45" t="s">
        <v>51</v>
      </c>
      <c r="C13" s="46"/>
      <c r="D13" s="47"/>
    </row>
    <row r="14" spans="1:4" x14ac:dyDescent="0.2">
      <c r="A14" s="7" t="s">
        <v>11</v>
      </c>
      <c r="B14" s="45">
        <v>15</v>
      </c>
      <c r="C14" s="46"/>
      <c r="D14" s="47"/>
    </row>
    <row r="15" spans="1:4" x14ac:dyDescent="0.2">
      <c r="A15" s="7" t="s">
        <v>12</v>
      </c>
      <c r="B15" s="72">
        <v>100</v>
      </c>
      <c r="C15" s="73"/>
      <c r="D15" s="74"/>
    </row>
    <row r="16" spans="1:4" x14ac:dyDescent="0.2">
      <c r="A16" s="7" t="s">
        <v>13</v>
      </c>
      <c r="B16" s="72">
        <v>1500</v>
      </c>
      <c r="C16" s="73"/>
      <c r="D16" s="74"/>
    </row>
    <row r="17" spans="1:10" x14ac:dyDescent="0.2">
      <c r="A17" s="7" t="s">
        <v>14</v>
      </c>
      <c r="B17" s="72">
        <v>1500</v>
      </c>
      <c r="C17" s="73"/>
      <c r="D17" s="74"/>
    </row>
    <row r="18" spans="1:10" x14ac:dyDescent="0.2">
      <c r="A18" s="7" t="s">
        <v>16</v>
      </c>
      <c r="B18" s="42" t="str">
        <f>'[1]5.1.ВАЖМАШІМПЕКС'!B18</f>
        <v>-</v>
      </c>
      <c r="C18" s="43"/>
      <c r="D18" s="44"/>
    </row>
    <row r="19" spans="1:10" ht="25.5" x14ac:dyDescent="0.2">
      <c r="A19" s="7" t="s">
        <v>17</v>
      </c>
      <c r="B19" s="45" t="s">
        <v>58</v>
      </c>
      <c r="C19" s="46"/>
      <c r="D19" s="47"/>
    </row>
    <row r="20" spans="1:10" ht="25.5" x14ac:dyDescent="0.2">
      <c r="A20" s="7" t="s">
        <v>15</v>
      </c>
      <c r="B20" s="45" t="s">
        <v>59</v>
      </c>
      <c r="C20" s="46"/>
      <c r="D20" s="47"/>
    </row>
    <row r="21" spans="1:10" ht="25.5" x14ac:dyDescent="0.2">
      <c r="A21" s="10" t="s">
        <v>18</v>
      </c>
      <c r="B21" s="72">
        <v>12</v>
      </c>
      <c r="C21" s="73"/>
      <c r="D21" s="74"/>
    </row>
    <row r="22" spans="1:10" ht="25.5" x14ac:dyDescent="0.2">
      <c r="A22" s="10" t="s">
        <v>26</v>
      </c>
      <c r="B22" s="66" t="s">
        <v>51</v>
      </c>
      <c r="C22" s="67"/>
      <c r="D22" s="68"/>
    </row>
    <row r="23" spans="1:10" ht="39" thickBot="1" x14ac:dyDescent="0.25">
      <c r="A23" s="8" t="s">
        <v>19</v>
      </c>
      <c r="B23" s="69" t="s">
        <v>92</v>
      </c>
      <c r="C23" s="70"/>
      <c r="D23" s="71"/>
    </row>
    <row r="24" spans="1:10" ht="68.25" customHeight="1" x14ac:dyDescent="0.2">
      <c r="A24" s="91" t="s">
        <v>21</v>
      </c>
      <c r="B24" s="91"/>
      <c r="C24" s="91"/>
      <c r="D24" s="91"/>
      <c r="E24" s="11"/>
      <c r="F24" s="11"/>
      <c r="G24" s="11"/>
      <c r="H24" s="11"/>
      <c r="I24" s="11"/>
      <c r="J24" s="11"/>
    </row>
    <row r="25" spans="1:10" ht="86.25" customHeight="1" x14ac:dyDescent="0.2">
      <c r="A25" s="91" t="s">
        <v>20</v>
      </c>
      <c r="B25" s="91"/>
      <c r="C25" s="91"/>
      <c r="D25" s="91"/>
      <c r="E25" s="12"/>
      <c r="F25" s="12"/>
      <c r="G25" s="12"/>
      <c r="H25" s="12"/>
      <c r="I25" s="12"/>
      <c r="J25" s="12"/>
    </row>
    <row r="26" spans="1:10" ht="29.25" customHeight="1" x14ac:dyDescent="0.2">
      <c r="A26" s="92" t="s">
        <v>106</v>
      </c>
      <c r="B26" s="92"/>
      <c r="C26" s="92"/>
      <c r="D26" s="92"/>
      <c r="E26" s="12"/>
      <c r="F26" s="12"/>
      <c r="G26" s="12"/>
      <c r="H26" s="12"/>
      <c r="I26" s="12"/>
      <c r="J26" s="12"/>
    </row>
    <row r="27" spans="1:10" ht="70.5" customHeight="1" x14ac:dyDescent="0.2">
      <c r="A27" s="93" t="s">
        <v>107</v>
      </c>
      <c r="B27" s="93"/>
      <c r="C27" s="93"/>
      <c r="D27" s="93"/>
    </row>
    <row r="28" spans="1:10" ht="70.5" customHeight="1" x14ac:dyDescent="0.2">
      <c r="A28" s="93" t="s">
        <v>108</v>
      </c>
      <c r="B28" s="93"/>
      <c r="C28" s="93"/>
      <c r="D28" s="93"/>
    </row>
    <row r="29" spans="1:10" ht="15" x14ac:dyDescent="0.2">
      <c r="A29" s="13"/>
    </row>
    <row r="30" spans="1:10" ht="29.25" x14ac:dyDescent="0.25">
      <c r="A30" s="14" t="s">
        <v>52</v>
      </c>
      <c r="B30" s="16" t="s">
        <v>22</v>
      </c>
      <c r="C30" s="16"/>
      <c r="D30" s="23" t="s">
        <v>53</v>
      </c>
    </row>
    <row r="31" spans="1:10" x14ac:dyDescent="0.2">
      <c r="B31" s="15" t="s">
        <v>23</v>
      </c>
      <c r="C31" s="15"/>
      <c r="D31" s="15"/>
    </row>
  </sheetData>
  <mergeCells count="28">
    <mergeCell ref="A28:D28"/>
    <mergeCell ref="A25:D25"/>
    <mergeCell ref="A26:D26"/>
    <mergeCell ref="A27:D27"/>
    <mergeCell ref="B19:D19"/>
    <mergeCell ref="B20:D20"/>
    <mergeCell ref="B21:D21"/>
    <mergeCell ref="B22:D22"/>
    <mergeCell ref="B23:D23"/>
    <mergeCell ref="A24:D24"/>
    <mergeCell ref="B18:D18"/>
    <mergeCell ref="B7:D7"/>
    <mergeCell ref="A8:D8"/>
    <mergeCell ref="B9:D9"/>
    <mergeCell ref="B10:D10"/>
    <mergeCell ref="B11:D11"/>
    <mergeCell ref="B12:D12"/>
    <mergeCell ref="B13:D13"/>
    <mergeCell ref="B14:D14"/>
    <mergeCell ref="B15:D15"/>
    <mergeCell ref="B16:D16"/>
    <mergeCell ref="B17:D17"/>
    <mergeCell ref="B6:D6"/>
    <mergeCell ref="A1:C1"/>
    <mergeCell ref="A2:D2"/>
    <mergeCell ref="B3:D3"/>
    <mergeCell ref="B4:D4"/>
    <mergeCell ref="B5:D5"/>
  </mergeCells>
  <hyperlinks>
    <hyperlink ref="A27" r:id="rId1" display="https://minjust.gov.ua/news/ministry/perelik-notariusiv-yakimi-v-umovah-voennogo-stanu-vchinyayutsya-notarialni-dii-schodo-tsinnogo-mayna"/>
  </hyperlinks>
  <pageMargins left="0.25" right="0.25" top="0.75" bottom="0.75" header="0.3" footer="0.3"/>
  <pageSetup paperSize="9" scale="87" fitToHeight="0" orientation="portrait" r:id="rId2"/>
  <drawing r:id="rId3"/>
  <legacyDrawing r:id="rId4"/>
  <extLst>
    <ext xmlns:x14="http://schemas.microsoft.com/office/spreadsheetml/2009/9/main" uri="{CCE6A557-97BC-4b89-ADB6-D9C93CAAB3DF}">
      <x14:dataValidations xmlns:xm="http://schemas.microsoft.com/office/excel/2006/main" count="1">
        <x14:dataValidation type="list" allowBlank="1" showInputMessage="1" showErrorMessage="1">
          <x14:formula1>
            <xm:f>Аркуш1!$A$1:$A$7</xm:f>
          </x14:formula1>
          <xm:sqref>A2:D2</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zoomScale="80" zoomScaleNormal="80" workbookViewId="0">
      <selection activeCell="A17" sqref="A17:I20"/>
    </sheetView>
  </sheetViews>
  <sheetFormatPr defaultRowHeight="15" x14ac:dyDescent="0.25"/>
  <cols>
    <col min="1" max="2" width="13.28515625" customWidth="1"/>
    <col min="3" max="3" width="20.7109375" customWidth="1"/>
    <col min="4" max="4" width="22.140625" customWidth="1"/>
    <col min="5" max="5" width="21" customWidth="1"/>
    <col min="6" max="6" width="15.85546875" customWidth="1"/>
    <col min="7" max="7" width="20.85546875" customWidth="1"/>
    <col min="8" max="8" width="26" customWidth="1"/>
    <col min="9" max="9" width="34" customWidth="1"/>
    <col min="10" max="10" width="32.28515625" customWidth="1"/>
  </cols>
  <sheetData>
    <row r="1" spans="1:10" ht="15.75" x14ac:dyDescent="0.25">
      <c r="A1" s="78" t="s">
        <v>31</v>
      </c>
      <c r="B1" s="78"/>
      <c r="C1" s="78"/>
      <c r="D1" s="78"/>
      <c r="E1" s="78"/>
      <c r="F1" s="78"/>
      <c r="G1" s="78"/>
    </row>
    <row r="2" spans="1:10" x14ac:dyDescent="0.25">
      <c r="A2" s="79" t="s">
        <v>32</v>
      </c>
      <c r="B2" s="79"/>
      <c r="C2" s="79"/>
      <c r="D2" s="80" t="s">
        <v>54</v>
      </c>
      <c r="E2" s="80"/>
      <c r="F2" s="80"/>
      <c r="G2" s="80"/>
    </row>
    <row r="3" spans="1:10" ht="15.75" x14ac:dyDescent="0.25">
      <c r="A3" s="81" t="s">
        <v>33</v>
      </c>
      <c r="B3" s="81"/>
      <c r="C3" s="81"/>
      <c r="D3" s="80" t="s">
        <v>55</v>
      </c>
      <c r="E3" s="80"/>
      <c r="F3" s="80"/>
      <c r="G3" s="80"/>
    </row>
    <row r="4" spans="1:10" x14ac:dyDescent="0.25">
      <c r="A4" s="79" t="s">
        <v>34</v>
      </c>
      <c r="B4" s="79"/>
      <c r="C4" s="79"/>
      <c r="D4" s="82">
        <v>44652</v>
      </c>
      <c r="E4" s="80"/>
      <c r="F4" s="80"/>
      <c r="G4" s="80"/>
    </row>
    <row r="5" spans="1:10" x14ac:dyDescent="0.25">
      <c r="A5" s="79" t="s">
        <v>35</v>
      </c>
      <c r="B5" s="79"/>
      <c r="C5" s="79"/>
      <c r="D5" s="83">
        <v>1</v>
      </c>
      <c r="E5" s="83"/>
      <c r="F5" s="83"/>
      <c r="G5" s="83"/>
    </row>
    <row r="6" spans="1:10" s="22" customFormat="1" x14ac:dyDescent="0.25">
      <c r="A6" s="20"/>
      <c r="B6" s="20"/>
      <c r="C6" s="20"/>
      <c r="D6" s="21"/>
      <c r="E6" s="21"/>
      <c r="F6" s="21"/>
      <c r="G6" s="21"/>
    </row>
    <row r="7" spans="1:10" x14ac:dyDescent="0.25">
      <c r="A7" s="75" t="s">
        <v>3</v>
      </c>
      <c r="B7" s="75"/>
      <c r="C7" s="75"/>
      <c r="D7" s="75"/>
      <c r="E7" s="75"/>
      <c r="F7" s="75"/>
      <c r="G7" s="75"/>
      <c r="H7" s="77" t="s">
        <v>27</v>
      </c>
      <c r="I7" s="77"/>
    </row>
    <row r="8" spans="1:10" ht="42.75" x14ac:dyDescent="0.25">
      <c r="A8" s="17" t="s">
        <v>4</v>
      </c>
      <c r="B8" s="17" t="s">
        <v>30</v>
      </c>
      <c r="C8" s="17" t="s">
        <v>5</v>
      </c>
      <c r="D8" s="24" t="s">
        <v>44</v>
      </c>
      <c r="E8" s="24" t="s">
        <v>45</v>
      </c>
      <c r="F8" s="24" t="s">
        <v>6</v>
      </c>
      <c r="G8" s="24" t="s">
        <v>46</v>
      </c>
      <c r="H8" s="17" t="s">
        <v>28</v>
      </c>
      <c r="I8" s="17" t="s">
        <v>29</v>
      </c>
    </row>
    <row r="9" spans="1:10" ht="30" x14ac:dyDescent="0.25">
      <c r="A9" s="29">
        <v>1</v>
      </c>
      <c r="B9" s="29" t="s">
        <v>84</v>
      </c>
      <c r="C9" s="30">
        <v>44935</v>
      </c>
      <c r="D9" s="31">
        <v>1500</v>
      </c>
      <c r="E9" s="32">
        <v>-0.3</v>
      </c>
      <c r="F9" s="33" t="s">
        <v>51</v>
      </c>
      <c r="G9" s="29" t="s">
        <v>78</v>
      </c>
      <c r="H9" s="34" t="s">
        <v>62</v>
      </c>
      <c r="I9" s="34" t="s">
        <v>82</v>
      </c>
      <c r="J9" s="25"/>
    </row>
    <row r="10" spans="1:10" ht="26.25" customHeight="1" x14ac:dyDescent="0.25">
      <c r="A10" s="29">
        <v>2</v>
      </c>
      <c r="B10" s="29" t="s">
        <v>84</v>
      </c>
      <c r="C10" s="30">
        <v>44942</v>
      </c>
      <c r="D10" s="31">
        <v>1500</v>
      </c>
      <c r="E10" s="32">
        <v>-0.5</v>
      </c>
      <c r="F10" s="33" t="s">
        <v>51</v>
      </c>
      <c r="G10" s="29" t="s">
        <v>78</v>
      </c>
      <c r="H10" s="35" t="s">
        <v>63</v>
      </c>
      <c r="I10" s="34" t="s">
        <v>82</v>
      </c>
    </row>
    <row r="11" spans="1:10" ht="28.5" customHeight="1" x14ac:dyDescent="0.25">
      <c r="A11" s="29">
        <v>3</v>
      </c>
      <c r="B11" s="29" t="s">
        <v>84</v>
      </c>
      <c r="C11" s="30">
        <v>44949</v>
      </c>
      <c r="D11" s="31">
        <v>1500</v>
      </c>
      <c r="E11" s="32">
        <v>-0.8</v>
      </c>
      <c r="F11" s="33" t="s">
        <v>51</v>
      </c>
      <c r="G11" s="29" t="s">
        <v>78</v>
      </c>
      <c r="H11" s="34" t="s">
        <v>65</v>
      </c>
      <c r="I11" s="34" t="s">
        <v>82</v>
      </c>
    </row>
    <row r="12" spans="1:10" ht="27" customHeight="1" x14ac:dyDescent="0.25">
      <c r="A12" s="29">
        <v>4</v>
      </c>
      <c r="B12" s="29" t="s">
        <v>85</v>
      </c>
      <c r="C12" s="30">
        <v>45146</v>
      </c>
      <c r="D12" s="31">
        <v>1500</v>
      </c>
      <c r="E12" s="32">
        <v>-0.9</v>
      </c>
      <c r="F12" s="33" t="s">
        <v>51</v>
      </c>
      <c r="G12" s="29" t="s">
        <v>78</v>
      </c>
      <c r="H12" s="34" t="s">
        <v>66</v>
      </c>
      <c r="I12" s="19" t="s">
        <v>81</v>
      </c>
      <c r="J12" s="25"/>
    </row>
    <row r="13" spans="1:10" ht="28.5" customHeight="1" x14ac:dyDescent="0.25">
      <c r="A13" s="29">
        <v>5</v>
      </c>
      <c r="B13" s="38" t="s">
        <v>73</v>
      </c>
      <c r="C13" s="30">
        <v>45240</v>
      </c>
      <c r="D13" s="31">
        <v>150</v>
      </c>
      <c r="E13" s="32">
        <v>-0.6</v>
      </c>
      <c r="F13" s="36" t="s">
        <v>51</v>
      </c>
      <c r="G13" s="29" t="s">
        <v>78</v>
      </c>
      <c r="H13" s="34" t="s">
        <v>72</v>
      </c>
      <c r="I13" s="19" t="s">
        <v>74</v>
      </c>
    </row>
    <row r="14" spans="1:10" ht="28.5" customHeight="1" x14ac:dyDescent="0.25">
      <c r="A14" s="29">
        <v>6</v>
      </c>
      <c r="B14" s="29" t="s">
        <v>97</v>
      </c>
      <c r="C14" s="30">
        <v>45349</v>
      </c>
      <c r="D14" s="31">
        <v>150</v>
      </c>
      <c r="E14" s="32">
        <v>-0.6</v>
      </c>
      <c r="F14" s="36" t="s">
        <v>51</v>
      </c>
      <c r="G14" s="29" t="s">
        <v>78</v>
      </c>
      <c r="H14" s="19" t="s">
        <v>98</v>
      </c>
      <c r="I14" s="19" t="s">
        <v>99</v>
      </c>
    </row>
    <row r="15" spans="1:10" ht="27.75" customHeight="1" x14ac:dyDescent="0.25">
      <c r="A15" s="29">
        <v>7</v>
      </c>
      <c r="B15" s="29" t="s">
        <v>102</v>
      </c>
      <c r="C15" s="30">
        <v>45453</v>
      </c>
      <c r="D15" s="31">
        <v>60</v>
      </c>
      <c r="E15" s="32">
        <v>-0.5</v>
      </c>
      <c r="F15" s="36" t="s">
        <v>51</v>
      </c>
      <c r="G15" s="29" t="s">
        <v>78</v>
      </c>
      <c r="H15" s="19" t="s">
        <v>103</v>
      </c>
      <c r="I15" s="19" t="s">
        <v>105</v>
      </c>
    </row>
    <row r="16" spans="1:10" ht="26.25" customHeight="1" x14ac:dyDescent="0.25">
      <c r="A16" s="29">
        <v>8</v>
      </c>
      <c r="B16" s="29" t="s">
        <v>102</v>
      </c>
      <c r="C16" s="30">
        <v>45460</v>
      </c>
      <c r="D16" s="31">
        <v>60</v>
      </c>
      <c r="E16" s="32">
        <v>-0.8</v>
      </c>
      <c r="F16" s="36" t="s">
        <v>51</v>
      </c>
      <c r="G16" s="29" t="s">
        <v>78</v>
      </c>
      <c r="H16" s="19" t="s">
        <v>104</v>
      </c>
      <c r="I16" s="19" t="s">
        <v>105</v>
      </c>
    </row>
    <row r="17" spans="1:9" ht="46.5" customHeight="1" x14ac:dyDescent="0.25">
      <c r="A17" s="94" t="s">
        <v>21</v>
      </c>
      <c r="B17" s="94"/>
      <c r="C17" s="94"/>
      <c r="D17" s="94"/>
      <c r="E17" s="94"/>
      <c r="F17" s="94"/>
      <c r="G17" s="94"/>
      <c r="H17" s="94"/>
      <c r="I17" s="94"/>
    </row>
    <row r="18" spans="1:9" ht="46.5" customHeight="1" x14ac:dyDescent="0.25">
      <c r="A18" s="94" t="s">
        <v>106</v>
      </c>
      <c r="B18" s="94"/>
      <c r="C18" s="94"/>
      <c r="D18" s="94"/>
      <c r="E18" s="94"/>
      <c r="F18" s="94"/>
      <c r="G18" s="94"/>
      <c r="H18" s="94"/>
      <c r="I18" s="94"/>
    </row>
    <row r="19" spans="1:9" ht="46.5" customHeight="1" x14ac:dyDescent="0.25">
      <c r="A19" s="94" t="s">
        <v>107</v>
      </c>
      <c r="B19" s="94"/>
      <c r="C19" s="94"/>
      <c r="D19" s="94"/>
      <c r="E19" s="94"/>
      <c r="F19" s="94"/>
      <c r="G19" s="94"/>
      <c r="H19" s="94"/>
      <c r="I19" s="94"/>
    </row>
    <row r="20" spans="1:9" ht="46.5" customHeight="1" x14ac:dyDescent="0.25">
      <c r="A20" s="94" t="s">
        <v>109</v>
      </c>
      <c r="B20" s="94"/>
      <c r="C20" s="94"/>
      <c r="D20" s="94"/>
      <c r="E20" s="94"/>
      <c r="F20" s="94"/>
      <c r="G20" s="94"/>
      <c r="H20" s="94"/>
      <c r="I20" s="94"/>
    </row>
    <row r="21" spans="1:9" ht="46.5" customHeight="1" x14ac:dyDescent="0.25">
      <c r="A21" s="39"/>
      <c r="B21" s="39"/>
      <c r="C21" s="39"/>
      <c r="D21" s="39"/>
      <c r="E21" s="39"/>
      <c r="F21" s="39"/>
      <c r="G21" s="39"/>
      <c r="H21" s="39"/>
      <c r="I21" s="39"/>
    </row>
    <row r="22" spans="1:9" x14ac:dyDescent="0.25">
      <c r="A22" s="76" t="s">
        <v>52</v>
      </c>
      <c r="B22" s="76"/>
      <c r="C22" s="76"/>
      <c r="D22" s="76"/>
      <c r="E22" s="16"/>
      <c r="F22" s="16" t="s">
        <v>22</v>
      </c>
      <c r="H22" s="23" t="s">
        <v>53</v>
      </c>
    </row>
    <row r="23" spans="1:9" x14ac:dyDescent="0.25">
      <c r="A23" s="1"/>
      <c r="B23" s="1"/>
      <c r="C23" s="15"/>
      <c r="D23" s="15"/>
      <c r="E23" s="15"/>
      <c r="F23" s="15" t="s">
        <v>23</v>
      </c>
      <c r="H23" s="15"/>
    </row>
  </sheetData>
  <mergeCells count="16">
    <mergeCell ref="A22:D22"/>
    <mergeCell ref="H7:I7"/>
    <mergeCell ref="A1:G1"/>
    <mergeCell ref="A2:C2"/>
    <mergeCell ref="D2:G2"/>
    <mergeCell ref="A3:C3"/>
    <mergeCell ref="D3:G3"/>
    <mergeCell ref="A4:C4"/>
    <mergeCell ref="D4:G4"/>
    <mergeCell ref="A5:C5"/>
    <mergeCell ref="D5:G5"/>
    <mergeCell ref="A7:G7"/>
    <mergeCell ref="A17:I17"/>
    <mergeCell ref="A18:I18"/>
    <mergeCell ref="A19:I19"/>
    <mergeCell ref="A20:I20"/>
  </mergeCells>
  <hyperlinks>
    <hyperlink ref="H9" r:id="rId1"/>
    <hyperlink ref="H10" r:id="rId2"/>
    <hyperlink ref="H11" r:id="rId3"/>
    <hyperlink ref="H12" r:id="rId4"/>
    <hyperlink ref="H13" r:id="rId5"/>
    <hyperlink ref="I9" r:id="rId6"/>
    <hyperlink ref="I10" r:id="rId7"/>
    <hyperlink ref="I11" r:id="rId8"/>
    <hyperlink ref="I12" r:id="rId9"/>
    <hyperlink ref="H14" r:id="rId10"/>
    <hyperlink ref="I14" r:id="rId11"/>
    <hyperlink ref="I13" r:id="rId12"/>
    <hyperlink ref="H16" r:id="rId13"/>
    <hyperlink ref="H15" r:id="rId14"/>
    <hyperlink ref="I15" r:id="rId15"/>
    <hyperlink ref="I16" r:id="rId16"/>
  </hyperlinks>
  <pageMargins left="0.70866141732283472" right="0.70866141732283472" top="0.74803149606299213" bottom="0.74803149606299213" header="0.31496062992125984" footer="0.31496062992125984"/>
  <pageSetup paperSize="9" scale="70" orientation="landscape" r:id="rId17"/>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A10" sqref="A10"/>
    </sheetView>
  </sheetViews>
  <sheetFormatPr defaultRowHeight="15" customHeight="1" x14ac:dyDescent="0.25"/>
  <cols>
    <col min="1" max="1" width="68.140625" customWidth="1"/>
  </cols>
  <sheetData>
    <row r="1" spans="1:1" ht="15" customHeight="1" x14ac:dyDescent="0.25">
      <c r="A1" t="s">
        <v>37</v>
      </c>
    </row>
    <row r="2" spans="1:1" ht="15" customHeight="1" x14ac:dyDescent="0.25">
      <c r="A2" t="s">
        <v>38</v>
      </c>
    </row>
    <row r="3" spans="1:1" ht="15" customHeight="1" x14ac:dyDescent="0.25">
      <c r="A3" t="s">
        <v>39</v>
      </c>
    </row>
    <row r="4" spans="1:1" ht="15" customHeight="1" x14ac:dyDescent="0.25">
      <c r="A4" t="s">
        <v>42</v>
      </c>
    </row>
    <row r="5" spans="1:1" ht="15" customHeight="1" x14ac:dyDescent="0.25">
      <c r="A5" t="s">
        <v>43</v>
      </c>
    </row>
    <row r="6" spans="1:1" ht="15" customHeight="1" x14ac:dyDescent="0.25">
      <c r="A6" t="s">
        <v>40</v>
      </c>
    </row>
    <row r="7" spans="1:1" ht="15" customHeight="1" x14ac:dyDescent="0.25">
      <c r="A7"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7</vt:i4>
      </vt:variant>
      <vt:variant>
        <vt:lpstr>Іменовані діапазони</vt:lpstr>
      </vt:variant>
      <vt:variant>
        <vt:i4>2</vt:i4>
      </vt:variant>
    </vt:vector>
  </HeadingPairs>
  <TitlesOfParts>
    <vt:vector size="9" baseType="lpstr">
      <vt:lpstr>5.1.ВАЖМАШІМПЕКС</vt:lpstr>
      <vt:lpstr>5.2.ВАЖМАШІМПЕКС </vt:lpstr>
      <vt:lpstr>5.1.ЕКОСОРБ</vt:lpstr>
      <vt:lpstr>5.2.ЕКОСОРБ</vt:lpstr>
      <vt:lpstr>5.1.ТЕЛЕКОМПАНІЯ НОВА МОВА</vt:lpstr>
      <vt:lpstr>5.2.ТЕЛЕКОМПАНІЯ НОВА МОВА</vt:lpstr>
      <vt:lpstr>Аркуш1</vt:lpstr>
      <vt:lpstr>'5.1.ЕКОСОРБ'!Область_друку</vt:lpstr>
      <vt:lpstr>'5.2.ВАЖМАШІМПЕКС '!Область_друку</vt:lpstr>
    </vt:vector>
  </TitlesOfParts>
  <Company>USN Team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Danylishyn</dc:creator>
  <cp:lastModifiedBy>Дронговська Віта Григорівна</cp:lastModifiedBy>
  <cp:lastPrinted>2024-01-18T09:46:05Z</cp:lastPrinted>
  <dcterms:created xsi:type="dcterms:W3CDTF">2016-08-08T10:54:49Z</dcterms:created>
  <dcterms:modified xsi:type="dcterms:W3CDTF">2024-09-16T08:08:39Z</dcterms:modified>
</cp:coreProperties>
</file>