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6-й місяць\8-й лот Єнакієве (останні торги 17.07)\"/>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2" i="9"/>
  <c r="E21" i="9" l="1"/>
  <c r="E20" i="9"/>
  <c r="E19" i="9"/>
  <c r="E18" i="9"/>
  <c r="E17" i="9" l="1"/>
  <c r="E16" i="9"/>
  <c r="E15" i="9"/>
  <c r="E14" i="9"/>
  <c r="E13" i="9" l="1"/>
  <c r="E12" i="9"/>
  <c r="E11" i="9"/>
  <c r="B39" i="9" l="1"/>
</calcChain>
</file>

<file path=xl/sharedStrings.xml><?xml version="1.0" encoding="utf-8"?>
<sst xmlns="http://schemas.openxmlformats.org/spreadsheetml/2006/main" count="163" uniqueCount="111">
  <si>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</si>
  <si>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</si>
  <si>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</si>
  <si>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</si>
  <si>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</si>
  <si>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</si>
  <si>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</si>
  <si>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</si>
  <si>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</si>
  <si>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</si>
  <si>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</si>
  <si>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</si>
  <si>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</si>
  <si>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</si>
  <si>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</si>
  <si>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</si>
  <si>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</si>
  <si>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</si>
  <si>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</si>
  <si>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</si>
  <si>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</si>
  <si>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</si>
  <si>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</si>
  <si>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</si>
  <si>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</si>
  <si>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</si>
  <si>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</si>
  <si>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</si>
  <si>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</si>
  <si>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</si>
  <si>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</si>
  <si>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</si>
  <si>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</si>
  <si>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</si>
  <si>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</si>
  <si>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</si>
  <si>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</si>
  <si>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</si>
  <si>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</si>
  <si>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</si>
  <si>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</si>
  <si>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</si>
  <si>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</si>
  <si>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</si>
  <si>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</si>
  <si>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</si>
  <si>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</si>
  <si>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</si>
  <si>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</si>
  <si>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</si>
  <si>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</si>
  <si>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</si>
  <si>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</si>
  <si>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</si>
  <si>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</si>
  <si>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</si>
  <si>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</si>
  <si>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</si>
  <si>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</si>
  <si>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</si>
  <si>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</si>
  <si>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</si>
  <si>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</si>
  <si>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</si>
  <si>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</si>
  <si>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</si>
  <si>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</si>
  <si>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</si>
  <si>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Фонду гарантування вкладів</t>
  </si>
  <si>
    <t>фізичних осіб на ліквідацію</t>
  </si>
  <si>
    <t>ПАТ «ПРОМІНВЕСТБАНК»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</si>
  <si>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</si>
  <si>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</si>
  <si>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</si>
  <si>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Тимчасово окупована Російською Федерацією територія України</t>
  </si>
  <si>
    <t xml:space="preserve">Огляд не можливий </t>
  </si>
  <si>
    <t>Донецька обл., м. Єнакієве, проспект Металургів, будинок 14</t>
  </si>
  <si>
    <t>нерухомість господарського призначення (гараж)</t>
  </si>
  <si>
    <t xml:space="preserve">38 188,00 грн, без ПДВ </t>
  </si>
  <si>
    <t>Гараж,  загальною площею 51,6 кв.м, за адресою: Донецька обл., м. Єнакієве, проспект Металургів, будинок 14. Реєстраційний номер об'єкту нерухомого майна: 9873631.  Інвентарний                  №101196.</t>
  </si>
  <si>
    <t>Графічні матеріали (фотофіксація, ситуаційний план, тощо)</t>
  </si>
  <si>
    <t>2.1. Фотофіксація (відсутня)</t>
  </si>
  <si>
    <t>G22N027005</t>
  </si>
  <si>
    <t>В складі лоту з 3-ма об`єктами нерухомості та основними засобами. Не відбулися у зв’язку з відсутністю учасників.</t>
  </si>
  <si>
    <t>https://www.fg.gov.ua/passport/59735</t>
  </si>
  <si>
    <t>https://www.fg.gov.ua/lot/172096</t>
  </si>
  <si>
    <t>https://www.fg.gov.ua/passport/59919</t>
  </si>
  <si>
    <t>https://www.fg.gov.ua/passport/60007</t>
  </si>
  <si>
    <t>https://www.fg.gov.ua/passport/60094</t>
  </si>
  <si>
    <t>G22N027373</t>
  </si>
  <si>
    <t>https://www.fg.gov.ua/passport/60421</t>
  </si>
  <si>
    <t>https://www.fg.gov.ua/lot/172449</t>
  </si>
  <si>
    <t>https://www.fg.gov.ua/passport/60490</t>
  </si>
  <si>
    <t>https://www.fg.gov.ua/passport/60534</t>
  </si>
  <si>
    <t>https://www.fg.gov.ua/passport/60578</t>
  </si>
  <si>
    <t>G22N027510</t>
  </si>
  <si>
    <t>https://www.fg.gov.ua/passport/60703</t>
  </si>
  <si>
    <t>https://www.fg.gov.ua/lot/172588</t>
  </si>
  <si>
    <t>https://www.fg.gov.ua/passport/60757</t>
  </si>
  <si>
    <t>https://www.fg.gov.ua/passport/60796</t>
  </si>
  <si>
    <t>https://www.fg.gov.ua/passport/60837</t>
  </si>
  <si>
    <t>G22N027630</t>
  </si>
  <si>
    <t>https://www.fg.gov.ua/passport/60984</t>
  </si>
  <si>
    <t>https://www.fg.gov.ua/lot/172720</t>
  </si>
  <si>
    <t>https://www.fg.gov.ua/passport/61048</t>
  </si>
  <si>
    <t>https://www.fg.gov.ua/passport/61086</t>
  </si>
  <si>
    <t>https://www.fg.gov.ua/passport/61140</t>
  </si>
  <si>
    <t>Ірина БІЛА</t>
  </si>
  <si>
    <t>Виконуючий обов’язки уповноваженої особи  Фонду гарантування вкладів фізичних осіб на ліквідацію ПАТ «ПРОМІНВЕСТБАНК»</t>
  </si>
  <si>
    <t>Виконуючий обов’язки уповноваженої особи Фонду гарантування вкладів фізичних осіб на ліквідацію ПАТ «ПРОМІНВЕСТБАНК»</t>
  </si>
  <si>
    <t xml:space="preserve">Виконуючий обов’язки
уповноваженої особи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</si>
</sst>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3">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10" xfId="0"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1" fillId="0" borderId="12" xfId="0" applyFont="1" applyBorder="1" applyAlignment="1">
      <alignment horizontal="center" vertical="center"/>
    </xf>
    <xf numFmtId="0" fontId="11" fillId="0" borderId="21" xfId="0" applyFont="1" applyBorder="1" applyAlignment="1">
      <alignment horizontal="center" vertical="center"/>
    </xf>
    <xf numFmtId="14" fontId="11" fillId="0" borderId="13" xfId="0" applyNumberFormat="1" applyFont="1" applyBorder="1" applyAlignment="1">
      <alignment horizontal="center" vertical="center"/>
    </xf>
    <xf numFmtId="165" fontId="11" fillId="0" borderId="13" xfId="2" applyNumberFormat="1" applyFont="1" applyBorder="1" applyAlignment="1">
      <alignment horizontal="center" vertical="center"/>
    </xf>
    <xf numFmtId="9" fontId="11" fillId="0" borderId="13" xfId="3" applyFont="1" applyBorder="1" applyAlignment="1">
      <alignment horizontal="center" vertical="center"/>
    </xf>
    <xf numFmtId="0" fontId="11" fillId="0" borderId="26" xfId="0" applyFont="1" applyBorder="1" applyAlignment="1">
      <alignment horizontal="center" vertical="center"/>
    </xf>
    <xf numFmtId="4" fontId="14" fillId="0" borderId="1" xfId="2" applyNumberFormat="1" applyFont="1" applyBorder="1" applyAlignment="1">
      <alignment horizontal="center" vertical="center"/>
    </xf>
    <xf numFmtId="4" fontId="11" fillId="0" borderId="3" xfId="2" applyNumberFormat="1" applyFont="1" applyBorder="1" applyAlignment="1">
      <alignment horizontal="center" vertical="center"/>
    </xf>
    <xf numFmtId="4" fontId="11" fillId="0" borderId="13" xfId="2" applyNumberFormat="1" applyFont="1" applyBorder="1" applyAlignment="1">
      <alignment horizontal="center" vertical="center"/>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4" xfId="0" applyFont="1" applyBorder="1" applyAlignment="1">
      <alignment horizontal="center" vertical="center" wrapText="1"/>
    </xf>
    <xf numFmtId="0" fontId="9" fillId="0" borderId="10" xfId="4"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Fill="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alignment horizontal="center"/>
    </xf>
    <xf numFmtId="0" fontId="18" fillId="0" borderId="0" xfId="0" applyFont="1" applyAlignment="1">
      <alignment horizontal="center"/>
    </xf>
    <xf numFmtId="0" fontId="0" fillId="0" borderId="0" xfId="0" applyAlignment="1"/>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19050</xdr:colOff>
      <xdr:row>1</xdr:row>
      <xdr:rowOff>552450</xdr:rowOff>
    </xdr:from>
    <xdr:to>
      <xdr:col>7</xdr:col>
      <xdr:colOff>457199</xdr:colOff>
      <xdr:row>17</xdr:row>
      <xdr:rowOff>152400</xdr:rowOff>
    </xdr:to>
    <xdr:pic>
      <xdr:nvPicPr>
        <xdr:cNvPr id="2" name="image1.png"/>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l="2686" r="4339" b="2561"/>
        <a:stretch/>
      </xdr:blipFill>
      <xdr:spPr bwMode="auto">
        <a:xfrm>
          <a:off x="2286000" y="752475"/>
          <a:ext cx="2266949" cy="3057525"/>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094" TargetMode="External"/><Relationship Id="rId13" Type="http://schemas.openxmlformats.org/officeDocument/2006/relationships/hyperlink" Target="https://www.fg.gov.ua/passport/60421" TargetMode="External"/><Relationship Id="rId18" Type="http://schemas.openxmlformats.org/officeDocument/2006/relationships/hyperlink" Target="https://www.fg.gov.ua/lot/172588" TargetMode="External"/><Relationship Id="rId26" Type="http://schemas.openxmlformats.org/officeDocument/2006/relationships/hyperlink" Target="https://www.fg.gov.ua/lot/172720" TargetMode="External"/><Relationship Id="rId3" Type="http://schemas.openxmlformats.org/officeDocument/2006/relationships/hyperlink" Target="https://www.fg.gov.ua/lot/172096" TargetMode="External"/><Relationship Id="rId21" Type="http://schemas.openxmlformats.org/officeDocument/2006/relationships/hyperlink" Target="https://www.fg.gov.ua/passport/60703" TargetMode="External"/><Relationship Id="rId7" Type="http://schemas.openxmlformats.org/officeDocument/2006/relationships/hyperlink" Target="https://www.fg.gov.ua/passport/60007" TargetMode="External"/><Relationship Id="rId12" Type="http://schemas.openxmlformats.org/officeDocument/2006/relationships/hyperlink" Target="https://www.fg.gov.ua/lot/172449" TargetMode="External"/><Relationship Id="rId17" Type="http://schemas.openxmlformats.org/officeDocument/2006/relationships/hyperlink" Target="https://www.fg.gov.ua/lot/172588" TargetMode="External"/><Relationship Id="rId25" Type="http://schemas.openxmlformats.org/officeDocument/2006/relationships/hyperlink" Target="https://www.fg.gov.ua/lot/172720" TargetMode="External"/><Relationship Id="rId33" Type="http://schemas.openxmlformats.org/officeDocument/2006/relationships/printerSettings" Target="../printerSettings/printerSettings3.bin"/><Relationship Id="rId2" Type="http://schemas.openxmlformats.org/officeDocument/2006/relationships/hyperlink" Target="https://www.fg.gov.ua/lot/172096" TargetMode="External"/><Relationship Id="rId16" Type="http://schemas.openxmlformats.org/officeDocument/2006/relationships/hyperlink" Target="https://www.fg.gov.ua/passport/60578" TargetMode="External"/><Relationship Id="rId20" Type="http://schemas.openxmlformats.org/officeDocument/2006/relationships/hyperlink" Target="https://www.fg.gov.ua/lot/172588" TargetMode="External"/><Relationship Id="rId29" Type="http://schemas.openxmlformats.org/officeDocument/2006/relationships/hyperlink" Target="https://www.fg.gov.ua/passport/60984" TargetMode="External"/><Relationship Id="rId1" Type="http://schemas.openxmlformats.org/officeDocument/2006/relationships/hyperlink" Target="https://www.fg.gov.ua/lot/172096" TargetMode="External"/><Relationship Id="rId6" Type="http://schemas.openxmlformats.org/officeDocument/2006/relationships/hyperlink" Target="https://www.fg.gov.ua/passport/59919" TargetMode="External"/><Relationship Id="rId11" Type="http://schemas.openxmlformats.org/officeDocument/2006/relationships/hyperlink" Target="https://www.fg.gov.ua/lot/172449" TargetMode="External"/><Relationship Id="rId24" Type="http://schemas.openxmlformats.org/officeDocument/2006/relationships/hyperlink" Target="https://www.fg.gov.ua/passport/60837" TargetMode="External"/><Relationship Id="rId32" Type="http://schemas.openxmlformats.org/officeDocument/2006/relationships/hyperlink" Target="https://www.fg.gov.ua/passport/61140" TargetMode="External"/><Relationship Id="rId5" Type="http://schemas.openxmlformats.org/officeDocument/2006/relationships/hyperlink" Target="https://www.fg.gov.ua/passport/59735" TargetMode="External"/><Relationship Id="rId15" Type="http://schemas.openxmlformats.org/officeDocument/2006/relationships/hyperlink" Target="https://www.fg.gov.ua/passport/60534" TargetMode="External"/><Relationship Id="rId23" Type="http://schemas.openxmlformats.org/officeDocument/2006/relationships/hyperlink" Target="https://www.fg.gov.ua/passport/60796" TargetMode="External"/><Relationship Id="rId28" Type="http://schemas.openxmlformats.org/officeDocument/2006/relationships/hyperlink" Target="https://www.fg.gov.ua/lot/172720" TargetMode="External"/><Relationship Id="rId10" Type="http://schemas.openxmlformats.org/officeDocument/2006/relationships/hyperlink" Target="https://www.fg.gov.ua/lot/172449" TargetMode="External"/><Relationship Id="rId19" Type="http://schemas.openxmlformats.org/officeDocument/2006/relationships/hyperlink" Target="https://www.fg.gov.ua/lot/172588" TargetMode="External"/><Relationship Id="rId31" Type="http://schemas.openxmlformats.org/officeDocument/2006/relationships/hyperlink" Target="https://www.fg.gov.ua/passport/61086" TargetMode="External"/><Relationship Id="rId4" Type="http://schemas.openxmlformats.org/officeDocument/2006/relationships/hyperlink" Target="https://www.fg.gov.ua/lot/172096" TargetMode="External"/><Relationship Id="rId9" Type="http://schemas.openxmlformats.org/officeDocument/2006/relationships/hyperlink" Target="https://www.fg.gov.ua/lot/172449" TargetMode="External"/><Relationship Id="rId14" Type="http://schemas.openxmlformats.org/officeDocument/2006/relationships/hyperlink" Target="https://www.fg.gov.ua/passport/60490" TargetMode="External"/><Relationship Id="rId22" Type="http://schemas.openxmlformats.org/officeDocument/2006/relationships/hyperlink" Target="https://www.fg.gov.ua/passport/60757" TargetMode="External"/><Relationship Id="rId27" Type="http://schemas.openxmlformats.org/officeDocument/2006/relationships/hyperlink" Target="https://www.fg.gov.ua/lot/172720" TargetMode="External"/><Relationship Id="rId30" Type="http://schemas.openxmlformats.org/officeDocument/2006/relationships/hyperlink" Target="https://www.fg.gov.ua/passport/6104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K23" sqref="K23"/>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0" t="s">
        <v>73</v>
      </c>
      <c r="C2" s="121"/>
      <c r="D2" s="5"/>
    </row>
    <row r="3" spans="1:16384" x14ac:dyDescent="0.25">
      <c r="A3" s="6"/>
      <c r="B3" s="19" t="s">
        <v>4</v>
      </c>
      <c r="C3" s="20" t="s">
        <v>63</v>
      </c>
      <c r="D3" s="5"/>
    </row>
    <row r="4" spans="1:16384" x14ac:dyDescent="0.25">
      <c r="A4" s="6"/>
      <c r="B4" s="122" t="s">
        <v>5</v>
      </c>
      <c r="C4" s="123"/>
      <c r="D4" s="5"/>
    </row>
    <row r="5" spans="1:16384" x14ac:dyDescent="0.25">
      <c r="A5" s="6"/>
      <c r="B5" s="17" t="s">
        <v>20</v>
      </c>
      <c r="C5" s="21" t="s">
        <v>25</v>
      </c>
      <c r="D5" s="5"/>
    </row>
    <row r="6" spans="1:16384" ht="83.25" customHeight="1" x14ac:dyDescent="0.25">
      <c r="A6" s="6"/>
      <c r="B6" s="8" t="s">
        <v>50</v>
      </c>
      <c r="C6" s="45" t="s">
        <v>79</v>
      </c>
    </row>
    <row r="7" spans="1:16384" ht="18.75" customHeight="1" x14ac:dyDescent="0.25">
      <c r="A7" s="6"/>
      <c r="B7" s="10" t="s">
        <v>6</v>
      </c>
      <c r="C7" s="9" t="s">
        <v>64</v>
      </c>
    </row>
    <row r="8" spans="1:16384" x14ac:dyDescent="0.25">
      <c r="A8" s="6"/>
      <c r="B8" s="10" t="s">
        <v>7</v>
      </c>
      <c r="C8" s="9" t="s">
        <v>77</v>
      </c>
    </row>
    <row r="9" spans="1:16384" x14ac:dyDescent="0.25">
      <c r="A9" s="6"/>
      <c r="B9" s="10" t="s">
        <v>8</v>
      </c>
      <c r="C9" s="45" t="s">
        <v>76</v>
      </c>
    </row>
    <row r="10" spans="1:16384" ht="14.25" customHeight="1" x14ac:dyDescent="0.25">
      <c r="A10" s="6"/>
      <c r="B10" s="10" t="s">
        <v>9</v>
      </c>
      <c r="C10" s="9">
        <v>51.6</v>
      </c>
    </row>
    <row r="11" spans="1:16384" ht="18" customHeight="1" x14ac:dyDescent="0.25">
      <c r="A11" s="6"/>
      <c r="B11" s="10" t="s">
        <v>10</v>
      </c>
      <c r="C11" s="9" t="s">
        <v>65</v>
      </c>
    </row>
    <row r="12" spans="1:16384" ht="84.75" customHeight="1" x14ac:dyDescent="0.25">
      <c r="A12" s="6"/>
      <c r="B12" s="13" t="s">
        <v>14</v>
      </c>
      <c r="C12" s="9" t="s">
        <v>65</v>
      </c>
    </row>
    <row r="13" spans="1:16384" x14ac:dyDescent="0.25">
      <c r="A13" s="6"/>
      <c r="B13" s="16" t="s">
        <v>11</v>
      </c>
      <c r="C13" s="9" t="s">
        <v>65</v>
      </c>
    </row>
    <row r="14" spans="1:16384" x14ac:dyDescent="0.25">
      <c r="A14" s="6"/>
      <c r="B14" s="11" t="s">
        <v>51</v>
      </c>
      <c r="C14" s="9" t="s">
        <v>65</v>
      </c>
    </row>
    <row r="15" spans="1:16384" s="6" customFormat="1" ht="47.25" x14ac:dyDescent="0.25">
      <c r="A15" s="18"/>
      <c r="B15" s="30" t="s">
        <v>52</v>
      </c>
      <c r="C15" s="45" t="s">
        <v>74</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25">
      <c r="A16" s="6"/>
      <c r="B16" s="10" t="s">
        <v>41</v>
      </c>
      <c r="C16" s="12" t="s">
        <v>67</v>
      </c>
    </row>
    <row r="17" spans="1:4" ht="36.75" customHeight="1" x14ac:dyDescent="0.25">
      <c r="A17" s="6"/>
      <c r="B17" s="10" t="s">
        <v>61</v>
      </c>
      <c r="C17" s="39" t="s">
        <v>67</v>
      </c>
    </row>
    <row r="18" spans="1:4" x14ac:dyDescent="0.25">
      <c r="A18" s="6"/>
      <c r="B18" s="10" t="s">
        <v>60</v>
      </c>
      <c r="C18" s="12" t="s">
        <v>66</v>
      </c>
    </row>
    <row r="19" spans="1:4" ht="15" customHeight="1" x14ac:dyDescent="0.25">
      <c r="A19" s="6"/>
      <c r="B19" s="126" t="s">
        <v>13</v>
      </c>
      <c r="C19" s="127"/>
    </row>
    <row r="20" spans="1:4" ht="15" customHeight="1" x14ac:dyDescent="0.25">
      <c r="A20" s="6"/>
      <c r="B20" s="14" t="s">
        <v>81</v>
      </c>
      <c r="C20" s="128" t="s">
        <v>12</v>
      </c>
    </row>
    <row r="21" spans="1:4" x14ac:dyDescent="0.25">
      <c r="A21" s="6"/>
      <c r="B21" s="29" t="s">
        <v>48</v>
      </c>
      <c r="C21" s="128"/>
    </row>
    <row r="22" spans="1:4" ht="15" customHeight="1" thickBot="1" x14ac:dyDescent="0.3">
      <c r="A22" s="6"/>
      <c r="B22" s="15" t="s">
        <v>21</v>
      </c>
      <c r="C22" s="129"/>
    </row>
    <row r="23" spans="1:4" ht="16.5" thickBot="1" x14ac:dyDescent="0.3">
      <c r="A23" s="6"/>
    </row>
    <row r="24" spans="1:4" ht="41.25" customHeight="1" thickBot="1" x14ac:dyDescent="0.3">
      <c r="A24" s="6"/>
      <c r="B24" s="131" t="s">
        <v>75</v>
      </c>
      <c r="C24" s="132"/>
    </row>
    <row r="25" spans="1:4" ht="49.5" customHeight="1" x14ac:dyDescent="0.25">
      <c r="A25" s="6"/>
      <c r="B25" s="124" t="s">
        <v>19</v>
      </c>
      <c r="C25" s="124"/>
    </row>
    <row r="26" spans="1:4" ht="143.25" customHeight="1" x14ac:dyDescent="0.25">
      <c r="B26" s="124" t="s">
        <v>59</v>
      </c>
      <c r="C26" s="124"/>
    </row>
    <row r="27" spans="1:4" ht="101.25" customHeight="1" x14ac:dyDescent="0.25">
      <c r="B27" s="124" t="s">
        <v>22</v>
      </c>
      <c r="C27" s="124"/>
    </row>
    <row r="28" spans="1:4" ht="101.25" customHeight="1" x14ac:dyDescent="0.25">
      <c r="B28" s="130" t="s">
        <v>58</v>
      </c>
      <c r="C28" s="130"/>
    </row>
    <row r="29" spans="1:4" ht="59.25" customHeight="1" x14ac:dyDescent="0.25">
      <c r="B29" s="125" t="s">
        <v>57</v>
      </c>
      <c r="C29" s="125"/>
      <c r="D29" s="37"/>
    </row>
    <row r="30" spans="1:4" ht="59.25" customHeight="1" x14ac:dyDescent="0.25">
      <c r="B30" s="77" t="s">
        <v>62</v>
      </c>
      <c r="C30" s="77"/>
      <c r="D30" s="37"/>
    </row>
    <row r="31" spans="1:4" ht="36" customHeight="1" x14ac:dyDescent="0.25">
      <c r="B31" s="38"/>
      <c r="C31" s="38"/>
      <c r="D31" s="37"/>
    </row>
    <row r="33" spans="2:4" ht="31.5" x14ac:dyDescent="0.25">
      <c r="B33" s="40" t="s">
        <v>110</v>
      </c>
      <c r="C33" s="41"/>
      <c r="D33" s="24"/>
    </row>
    <row r="34" spans="2:4" x14ac:dyDescent="0.25">
      <c r="B34" s="40" t="s">
        <v>68</v>
      </c>
      <c r="C34" s="26"/>
      <c r="D34" s="24"/>
    </row>
    <row r="35" spans="2:4" x14ac:dyDescent="0.25">
      <c r="B35" s="40" t="s">
        <v>69</v>
      </c>
      <c r="C35" s="26"/>
    </row>
    <row r="36" spans="2:4" x14ac:dyDescent="0.25">
      <c r="B36" s="40" t="s">
        <v>70</v>
      </c>
      <c r="C36" s="42" t="s">
        <v>107</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workbookViewId="0">
      <selection sqref="A1:M23"/>
    </sheetView>
  </sheetViews>
  <sheetFormatPr defaultColWidth="9.140625" defaultRowHeight="15" x14ac:dyDescent="0.25"/>
  <cols>
    <col min="1" max="1" width="6.5703125" style="23" customWidth="1"/>
    <col min="2" max="16384" width="9.140625" style="23"/>
  </cols>
  <sheetData>
    <row r="1" spans="1:13" ht="15.75" x14ac:dyDescent="0.25">
      <c r="A1" s="78" t="s">
        <v>80</v>
      </c>
      <c r="B1" s="79"/>
      <c r="C1" s="79"/>
      <c r="D1" s="79"/>
      <c r="E1" s="79"/>
      <c r="F1" s="79"/>
      <c r="G1" s="79"/>
      <c r="H1" s="79"/>
      <c r="I1" s="79"/>
      <c r="J1" s="79"/>
      <c r="K1" s="79"/>
      <c r="L1" s="79"/>
      <c r="M1" s="79"/>
    </row>
    <row r="2" spans="1:13" ht="45.75" customHeight="1" x14ac:dyDescent="0.25">
      <c r="A2" s="28"/>
      <c r="B2" s="80" t="s">
        <v>22</v>
      </c>
      <c r="C2" s="80"/>
      <c r="D2" s="80"/>
      <c r="E2" s="80"/>
      <c r="F2" s="80"/>
      <c r="G2" s="80"/>
      <c r="H2" s="80"/>
      <c r="I2" s="80"/>
      <c r="J2" s="80"/>
      <c r="K2" s="80"/>
      <c r="L2" s="80"/>
      <c r="M2" s="28"/>
    </row>
    <row r="3" spans="1:13" ht="13.9" x14ac:dyDescent="0.25">
      <c r="A3" s="28"/>
      <c r="B3" s="28"/>
      <c r="C3" s="28"/>
      <c r="D3" s="28"/>
      <c r="E3" s="28"/>
      <c r="F3" s="28"/>
      <c r="G3" s="28"/>
      <c r="H3" s="28"/>
      <c r="I3" s="28"/>
      <c r="J3" s="28"/>
      <c r="K3" s="28"/>
      <c r="L3" s="28"/>
      <c r="M3" s="28"/>
    </row>
    <row r="4" spans="1:13" ht="13.9" x14ac:dyDescent="0.25">
      <c r="A4" s="28"/>
      <c r="B4" s="28"/>
      <c r="C4" s="28"/>
      <c r="D4" s="28"/>
      <c r="E4" s="28"/>
      <c r="F4" s="28"/>
      <c r="G4" s="28"/>
      <c r="H4" s="28"/>
      <c r="I4" s="28"/>
      <c r="J4" s="28"/>
      <c r="K4" s="28"/>
      <c r="L4" s="28"/>
      <c r="M4" s="28"/>
    </row>
    <row r="5" spans="1:13" ht="13.9" x14ac:dyDescent="0.25">
      <c r="A5" s="28"/>
      <c r="B5" s="28"/>
      <c r="C5" s="28"/>
      <c r="D5" s="28"/>
      <c r="E5" s="28"/>
      <c r="F5" s="28"/>
      <c r="G5" s="28"/>
      <c r="H5" s="28"/>
      <c r="I5" s="28"/>
      <c r="J5" s="28"/>
      <c r="K5" s="28"/>
      <c r="L5" s="28"/>
      <c r="M5" s="28"/>
    </row>
    <row r="6" spans="1:13" ht="13.9" x14ac:dyDescent="0.25">
      <c r="A6" s="28"/>
      <c r="B6" s="28"/>
      <c r="C6" s="28"/>
      <c r="D6" s="28"/>
      <c r="E6" s="28"/>
      <c r="F6" s="28"/>
      <c r="G6" s="28"/>
      <c r="H6" s="28"/>
      <c r="I6" s="28"/>
      <c r="J6" s="28"/>
      <c r="K6" s="28"/>
      <c r="L6" s="28"/>
      <c r="M6" s="28"/>
    </row>
    <row r="7" spans="1:13" ht="13.9" x14ac:dyDescent="0.25">
      <c r="A7" s="28"/>
      <c r="B7" s="28"/>
      <c r="C7" s="28"/>
      <c r="D7" s="28"/>
      <c r="E7" s="28"/>
      <c r="F7" s="28"/>
      <c r="G7" s="28"/>
      <c r="H7" s="28"/>
      <c r="I7" s="28"/>
      <c r="J7" s="28"/>
      <c r="K7" s="28"/>
      <c r="L7" s="28"/>
      <c r="M7" s="28"/>
    </row>
    <row r="8" spans="1:13" ht="13.9" x14ac:dyDescent="0.25">
      <c r="A8" s="28"/>
      <c r="B8" s="28"/>
      <c r="C8" s="28"/>
      <c r="D8" s="28"/>
      <c r="E8" s="28"/>
      <c r="F8" s="28"/>
      <c r="G8" s="28"/>
      <c r="H8" s="28"/>
      <c r="I8" s="28"/>
      <c r="J8" s="28"/>
      <c r="K8" s="28"/>
      <c r="L8" s="28"/>
      <c r="M8" s="28"/>
    </row>
    <row r="9" spans="1:13" ht="13.9" x14ac:dyDescent="0.25">
      <c r="A9" s="28"/>
      <c r="B9" s="28"/>
      <c r="C9" s="28"/>
      <c r="D9" s="28"/>
      <c r="E9" s="28"/>
      <c r="F9" s="28"/>
      <c r="G9" s="28"/>
      <c r="H9" s="28"/>
      <c r="I9" s="28"/>
      <c r="J9" s="28"/>
      <c r="K9" s="28"/>
      <c r="L9" s="28"/>
      <c r="M9" s="28"/>
    </row>
    <row r="10" spans="1:13" ht="13.9" x14ac:dyDescent="0.25">
      <c r="A10" s="28"/>
      <c r="B10" s="31"/>
      <c r="C10" s="31"/>
      <c r="D10" s="31"/>
      <c r="E10" s="31"/>
      <c r="F10" s="31"/>
      <c r="G10" s="31"/>
      <c r="H10" s="31"/>
      <c r="I10" s="31"/>
      <c r="J10" s="31"/>
      <c r="K10" s="31"/>
      <c r="L10" s="31"/>
      <c r="M10" s="28"/>
    </row>
    <row r="11" spans="1:13" ht="13.9" x14ac:dyDescent="0.25">
      <c r="A11" s="28"/>
      <c r="B11" s="31"/>
      <c r="C11" s="31"/>
      <c r="D11" s="31"/>
      <c r="E11" s="31"/>
      <c r="F11" s="31"/>
      <c r="G11" s="31"/>
      <c r="H11" s="31"/>
      <c r="I11" s="31"/>
      <c r="J11" s="31"/>
      <c r="K11" s="31"/>
      <c r="L11" s="31"/>
      <c r="M11" s="28"/>
    </row>
    <row r="12" spans="1:13" ht="13.9" x14ac:dyDescent="0.25">
      <c r="A12" s="28"/>
      <c r="B12" s="31"/>
      <c r="C12" s="31"/>
      <c r="D12" s="31"/>
      <c r="E12" s="31"/>
      <c r="F12" s="31"/>
      <c r="G12" s="31"/>
      <c r="H12" s="31"/>
      <c r="I12" s="31"/>
      <c r="J12" s="31"/>
      <c r="K12" s="31"/>
      <c r="L12" s="31"/>
      <c r="M12" s="28"/>
    </row>
    <row r="13" spans="1:13" ht="13.9" x14ac:dyDescent="0.25">
      <c r="B13" s="27"/>
      <c r="C13" s="27"/>
      <c r="D13" s="27"/>
      <c r="E13" s="27"/>
      <c r="F13" s="27"/>
      <c r="G13" s="27"/>
      <c r="H13" s="27"/>
      <c r="I13" s="27"/>
      <c r="J13" s="27"/>
      <c r="K13" s="27"/>
      <c r="L13" s="27"/>
    </row>
    <row r="14" spans="1:13" ht="15.75" customHeight="1" x14ac:dyDescent="0.3">
      <c r="A14" s="81"/>
      <c r="B14" s="82"/>
      <c r="C14" s="82"/>
      <c r="D14" s="82"/>
      <c r="E14" s="85"/>
      <c r="F14" s="85"/>
      <c r="G14" s="85"/>
      <c r="H14" s="85"/>
      <c r="I14" s="85"/>
      <c r="J14" s="85"/>
      <c r="K14" s="85"/>
      <c r="L14" s="85"/>
    </row>
    <row r="15" spans="1:13" ht="15.75" customHeight="1" x14ac:dyDescent="0.25">
      <c r="A15" s="40"/>
      <c r="B15" s="40"/>
      <c r="C15" s="40"/>
      <c r="D15" s="40"/>
      <c r="E15" s="40"/>
      <c r="F15" s="27"/>
      <c r="G15" s="24"/>
      <c r="H15" s="27"/>
      <c r="I15" s="27"/>
      <c r="J15" s="27"/>
      <c r="K15" s="24"/>
      <c r="L15" s="27"/>
    </row>
    <row r="16" spans="1:13" ht="13.9" x14ac:dyDescent="0.25">
      <c r="B16" s="25"/>
      <c r="C16" s="27"/>
      <c r="D16" s="27"/>
      <c r="E16" s="27"/>
      <c r="F16" s="27"/>
      <c r="G16" s="27"/>
      <c r="H16" s="27"/>
      <c r="I16" s="27"/>
      <c r="J16" s="27"/>
      <c r="K16" s="27"/>
      <c r="L16" s="27"/>
    </row>
    <row r="19" spans="1:12" ht="15.75" customHeight="1" x14ac:dyDescent="0.3">
      <c r="A19" s="81"/>
      <c r="B19" s="82"/>
      <c r="C19" s="82"/>
      <c r="D19" s="82"/>
      <c r="E19" s="85"/>
      <c r="F19" s="85"/>
      <c r="G19" s="85"/>
      <c r="H19" s="85"/>
      <c r="I19" s="85"/>
      <c r="J19" s="85"/>
      <c r="K19" s="85"/>
      <c r="L19" s="85"/>
    </row>
    <row r="22" spans="1:12" ht="79.5" customHeight="1" x14ac:dyDescent="0.25">
      <c r="A22" s="81" t="s">
        <v>108</v>
      </c>
      <c r="B22" s="82"/>
      <c r="C22" s="82"/>
      <c r="D22" s="82"/>
      <c r="E22" s="46"/>
      <c r="F22" s="27"/>
      <c r="G22" s="24" t="s">
        <v>42</v>
      </c>
      <c r="H22" s="27"/>
      <c r="I22" s="27"/>
      <c r="J22" s="83" t="s">
        <v>107</v>
      </c>
      <c r="K22" s="84"/>
      <c r="L22" s="84"/>
    </row>
    <row r="23" spans="1:12" ht="15.75" x14ac:dyDescent="0.25">
      <c r="A23" s="46"/>
      <c r="B23" s="46"/>
      <c r="C23" s="46"/>
      <c r="D23" s="46"/>
      <c r="E23" s="46"/>
      <c r="F23" s="27"/>
      <c r="G23" s="24" t="s">
        <v>43</v>
      </c>
      <c r="H23" s="27"/>
      <c r="I23" s="27"/>
      <c r="J23" s="27"/>
      <c r="K23" s="24"/>
      <c r="L23" s="27"/>
    </row>
  </sheetData>
  <mergeCells count="6">
    <mergeCell ref="A1:M1"/>
    <mergeCell ref="B2:L2"/>
    <mergeCell ref="A22:D22"/>
    <mergeCell ref="J22:L22"/>
    <mergeCell ref="A14:L14"/>
    <mergeCell ref="A19:L19"/>
  </mergeCells>
  <pageMargins left="0.7" right="0.7" top="0.75" bottom="0.75" header="0.3" footer="0.3"/>
  <pageSetup paperSize="9" scale="7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46"/>
  <sheetViews>
    <sheetView topLeftCell="A25" zoomScaleNormal="100" workbookViewId="0">
      <selection activeCell="B2" sqref="B2:J43"/>
    </sheetView>
  </sheetViews>
  <sheetFormatPr defaultColWidth="9.140625" defaultRowHeight="15.75" x14ac:dyDescent="0.25"/>
  <cols>
    <col min="1" max="1" width="4.7109375" style="4" customWidth="1"/>
    <col min="2" max="2" width="10.42578125" style="4" customWidth="1"/>
    <col min="3" max="3" width="16.85546875" style="4" customWidth="1"/>
    <col min="4" max="4" width="25.140625" style="4" customWidth="1"/>
    <col min="5" max="5" width="21.85546875" style="4" customWidth="1"/>
    <col min="6" max="6" width="24.28515625" style="4" customWidth="1"/>
    <col min="7" max="7" width="20.5703125" style="4" customWidth="1"/>
    <col min="8" max="8" width="24" style="4" customWidth="1"/>
    <col min="9" max="9" width="26.5703125" style="4" customWidth="1"/>
    <col min="10" max="10" width="20.7109375" style="4" customWidth="1"/>
    <col min="11" max="16384" width="9.140625" style="4"/>
  </cols>
  <sheetData>
    <row r="1" spans="2:10" ht="16.5" thickBot="1" x14ac:dyDescent="0.3"/>
    <row r="2" spans="2:10" s="7" customFormat="1" ht="16.5" thickBot="1" x14ac:dyDescent="0.3">
      <c r="B2" s="92" t="s">
        <v>15</v>
      </c>
      <c r="C2" s="93"/>
      <c r="D2" s="93"/>
      <c r="E2" s="93"/>
      <c r="F2" s="93"/>
      <c r="G2" s="93"/>
      <c r="H2" s="94"/>
    </row>
    <row r="3" spans="2:10" s="7" customFormat="1" x14ac:dyDescent="0.25">
      <c r="B3" s="95" t="s">
        <v>16</v>
      </c>
      <c r="C3" s="96"/>
      <c r="D3" s="97"/>
      <c r="E3" s="98" t="s">
        <v>71</v>
      </c>
      <c r="F3" s="99"/>
      <c r="G3" s="99"/>
      <c r="H3" s="100"/>
    </row>
    <row r="4" spans="2:10" s="7" customFormat="1" x14ac:dyDescent="0.25">
      <c r="B4" s="101" t="s">
        <v>53</v>
      </c>
      <c r="C4" s="102"/>
      <c r="D4" s="103"/>
      <c r="E4" s="104" t="s">
        <v>72</v>
      </c>
      <c r="F4" s="105"/>
      <c r="G4" s="105"/>
      <c r="H4" s="106"/>
    </row>
    <row r="5" spans="2:10" s="7" customFormat="1" x14ac:dyDescent="0.25">
      <c r="B5" s="86" t="s">
        <v>17</v>
      </c>
      <c r="C5" s="87"/>
      <c r="D5" s="88"/>
      <c r="E5" s="89">
        <v>44652</v>
      </c>
      <c r="F5" s="90"/>
      <c r="G5" s="90"/>
      <c r="H5" s="91"/>
    </row>
    <row r="6" spans="2:10" s="7" customFormat="1" ht="16.5" thickBot="1" x14ac:dyDescent="0.3">
      <c r="B6" s="110" t="s">
        <v>18</v>
      </c>
      <c r="C6" s="111"/>
      <c r="D6" s="112"/>
      <c r="E6" s="113" t="s">
        <v>78</v>
      </c>
      <c r="F6" s="114"/>
      <c r="G6" s="114"/>
      <c r="H6" s="115"/>
    </row>
    <row r="7" spans="2:10" ht="16.5" thickBot="1" x14ac:dyDescent="0.3"/>
    <row r="8" spans="2:10" ht="16.5" thickBot="1" x14ac:dyDescent="0.3">
      <c r="B8" s="116" t="s">
        <v>46</v>
      </c>
      <c r="C8" s="117"/>
      <c r="D8" s="117"/>
      <c r="E8" s="117"/>
      <c r="F8" s="117"/>
      <c r="G8" s="117"/>
      <c r="H8" s="117"/>
      <c r="I8" s="107" t="s">
        <v>3</v>
      </c>
      <c r="J8" s="108"/>
    </row>
    <row r="9" spans="2:10" ht="57" x14ac:dyDescent="0.25">
      <c r="B9" s="32" t="s">
        <v>0</v>
      </c>
      <c r="C9" s="33" t="s">
        <v>44</v>
      </c>
      <c r="D9" s="33" t="s">
        <v>1</v>
      </c>
      <c r="E9" s="34" t="s">
        <v>54</v>
      </c>
      <c r="F9" s="34" t="s">
        <v>55</v>
      </c>
      <c r="G9" s="33" t="s">
        <v>2</v>
      </c>
      <c r="H9" s="44" t="s">
        <v>56</v>
      </c>
      <c r="I9" s="35" t="s">
        <v>47</v>
      </c>
      <c r="J9" s="36" t="s">
        <v>49</v>
      </c>
    </row>
    <row r="10" spans="2:10" ht="126" customHeight="1" x14ac:dyDescent="0.25">
      <c r="B10" s="47">
        <v>1</v>
      </c>
      <c r="C10" s="48" t="s">
        <v>82</v>
      </c>
      <c r="D10" s="49">
        <v>45663</v>
      </c>
      <c r="E10" s="50">
        <v>45825.599999999999</v>
      </c>
      <c r="F10" s="51">
        <v>0</v>
      </c>
      <c r="G10" s="52"/>
      <c r="H10" s="53" t="s">
        <v>83</v>
      </c>
      <c r="I10" s="54" t="s">
        <v>84</v>
      </c>
      <c r="J10" s="55" t="s">
        <v>85</v>
      </c>
    </row>
    <row r="11" spans="2:10" ht="94.5" x14ac:dyDescent="0.25">
      <c r="B11" s="47">
        <v>2</v>
      </c>
      <c r="C11" s="48" t="s">
        <v>82</v>
      </c>
      <c r="D11" s="49">
        <v>45671</v>
      </c>
      <c r="E11" s="50">
        <f>E10*0.9</f>
        <v>41243.040000000001</v>
      </c>
      <c r="F11" s="51">
        <v>0.1</v>
      </c>
      <c r="G11" s="52"/>
      <c r="H11" s="53" t="s">
        <v>83</v>
      </c>
      <c r="I11" s="54" t="s">
        <v>86</v>
      </c>
      <c r="J11" s="55" t="s">
        <v>85</v>
      </c>
    </row>
    <row r="12" spans="2:10" ht="94.5" x14ac:dyDescent="0.25">
      <c r="B12" s="47">
        <v>3</v>
      </c>
      <c r="C12" s="48" t="s">
        <v>82</v>
      </c>
      <c r="D12" s="49">
        <v>45679</v>
      </c>
      <c r="E12" s="50">
        <f>E10*0.8</f>
        <v>36660.480000000003</v>
      </c>
      <c r="F12" s="51">
        <v>0.2</v>
      </c>
      <c r="G12" s="52"/>
      <c r="H12" s="53" t="s">
        <v>83</v>
      </c>
      <c r="I12" s="54" t="s">
        <v>87</v>
      </c>
      <c r="J12" s="55" t="s">
        <v>85</v>
      </c>
    </row>
    <row r="13" spans="2:10" ht="94.5" x14ac:dyDescent="0.25">
      <c r="B13" s="47">
        <v>4</v>
      </c>
      <c r="C13" s="48" t="s">
        <v>82</v>
      </c>
      <c r="D13" s="49">
        <v>45687</v>
      </c>
      <c r="E13" s="50">
        <f>E10*0.7</f>
        <v>32077.919999999998</v>
      </c>
      <c r="F13" s="51">
        <v>0.3</v>
      </c>
      <c r="G13" s="52"/>
      <c r="H13" s="53" t="s">
        <v>83</v>
      </c>
      <c r="I13" s="54" t="s">
        <v>88</v>
      </c>
      <c r="J13" s="55" t="s">
        <v>85</v>
      </c>
    </row>
    <row r="14" spans="2:10" ht="94.5" x14ac:dyDescent="0.25">
      <c r="B14" s="47">
        <v>5</v>
      </c>
      <c r="C14" s="48" t="s">
        <v>89</v>
      </c>
      <c r="D14" s="49">
        <v>45730</v>
      </c>
      <c r="E14" s="68">
        <f>E13*0.9</f>
        <v>28870.128000000001</v>
      </c>
      <c r="F14" s="51">
        <v>0.37</v>
      </c>
      <c r="G14" s="52"/>
      <c r="H14" s="53" t="s">
        <v>83</v>
      </c>
      <c r="I14" s="54" t="s">
        <v>90</v>
      </c>
      <c r="J14" s="55" t="s">
        <v>91</v>
      </c>
    </row>
    <row r="15" spans="2:10" ht="94.5" x14ac:dyDescent="0.25">
      <c r="B15" s="47">
        <v>6</v>
      </c>
      <c r="C15" s="48" t="s">
        <v>89</v>
      </c>
      <c r="D15" s="49">
        <v>45737</v>
      </c>
      <c r="E15" s="68">
        <f>E14*0.9</f>
        <v>25983.1152</v>
      </c>
      <c r="F15" s="51">
        <v>0.43</v>
      </c>
      <c r="G15" s="52"/>
      <c r="H15" s="53" t="s">
        <v>83</v>
      </c>
      <c r="I15" s="54" t="s">
        <v>92</v>
      </c>
      <c r="J15" s="55" t="s">
        <v>91</v>
      </c>
    </row>
    <row r="16" spans="2:10" ht="94.5" x14ac:dyDescent="0.25">
      <c r="B16" s="47">
        <v>7</v>
      </c>
      <c r="C16" s="48" t="s">
        <v>89</v>
      </c>
      <c r="D16" s="49">
        <v>45744</v>
      </c>
      <c r="E16" s="68">
        <f>E14*0.8</f>
        <v>23096.102400000003</v>
      </c>
      <c r="F16" s="51">
        <v>0.5</v>
      </c>
      <c r="G16" s="52"/>
      <c r="H16" s="53" t="s">
        <v>83</v>
      </c>
      <c r="I16" s="75" t="s">
        <v>93</v>
      </c>
      <c r="J16" s="55" t="s">
        <v>91</v>
      </c>
    </row>
    <row r="17" spans="2:10" ht="94.5" x14ac:dyDescent="0.25">
      <c r="B17" s="47">
        <v>8</v>
      </c>
      <c r="C17" s="48" t="s">
        <v>89</v>
      </c>
      <c r="D17" s="49">
        <v>45751</v>
      </c>
      <c r="E17" s="68">
        <f>E14*0.7</f>
        <v>20209.089599999999</v>
      </c>
      <c r="F17" s="51">
        <v>0.56000000000000005</v>
      </c>
      <c r="G17" s="52"/>
      <c r="H17" s="53" t="s">
        <v>83</v>
      </c>
      <c r="I17" s="75" t="s">
        <v>94</v>
      </c>
      <c r="J17" s="55" t="s">
        <v>91</v>
      </c>
    </row>
    <row r="18" spans="2:10" ht="94.5" x14ac:dyDescent="0.25">
      <c r="B18" s="47">
        <v>9</v>
      </c>
      <c r="C18" s="48" t="s">
        <v>95</v>
      </c>
      <c r="D18" s="49">
        <v>45778</v>
      </c>
      <c r="E18" s="68">
        <f>E17*0.9</f>
        <v>18188.180639999999</v>
      </c>
      <c r="F18" s="51">
        <v>0.6</v>
      </c>
      <c r="G18" s="52"/>
      <c r="H18" s="53" t="s">
        <v>83</v>
      </c>
      <c r="I18" s="54" t="s">
        <v>96</v>
      </c>
      <c r="J18" s="55" t="s">
        <v>97</v>
      </c>
    </row>
    <row r="19" spans="2:10" ht="94.5" x14ac:dyDescent="0.25">
      <c r="B19" s="47">
        <v>10</v>
      </c>
      <c r="C19" s="48" t="s">
        <v>95</v>
      </c>
      <c r="D19" s="49">
        <v>45785</v>
      </c>
      <c r="E19" s="68">
        <f>E18*0.9</f>
        <v>16369.362576</v>
      </c>
      <c r="F19" s="51">
        <v>0.64</v>
      </c>
      <c r="G19" s="52"/>
      <c r="H19" s="53" t="s">
        <v>83</v>
      </c>
      <c r="I19" s="54" t="s">
        <v>98</v>
      </c>
      <c r="J19" s="55" t="s">
        <v>97</v>
      </c>
    </row>
    <row r="20" spans="2:10" ht="94.5" x14ac:dyDescent="0.25">
      <c r="B20" s="47">
        <v>11</v>
      </c>
      <c r="C20" s="48" t="s">
        <v>95</v>
      </c>
      <c r="D20" s="49">
        <v>45792</v>
      </c>
      <c r="E20" s="68">
        <f>E18*0.8</f>
        <v>14550.544512</v>
      </c>
      <c r="F20" s="51">
        <v>0.68</v>
      </c>
      <c r="G20" s="52"/>
      <c r="H20" s="53" t="s">
        <v>83</v>
      </c>
      <c r="I20" s="54" t="s">
        <v>99</v>
      </c>
      <c r="J20" s="55" t="s">
        <v>97</v>
      </c>
    </row>
    <row r="21" spans="2:10" ht="94.5" x14ac:dyDescent="0.25">
      <c r="B21" s="47">
        <v>12</v>
      </c>
      <c r="C21" s="48" t="s">
        <v>95</v>
      </c>
      <c r="D21" s="49">
        <v>45799</v>
      </c>
      <c r="E21" s="68">
        <f>E18*0.7</f>
        <v>12731.726447999998</v>
      </c>
      <c r="F21" s="51">
        <v>0.72</v>
      </c>
      <c r="G21" s="52"/>
      <c r="H21" s="53" t="s">
        <v>83</v>
      </c>
      <c r="I21" s="54" t="s">
        <v>100</v>
      </c>
      <c r="J21" s="55" t="s">
        <v>97</v>
      </c>
    </row>
    <row r="22" spans="2:10" ht="94.5" x14ac:dyDescent="0.25">
      <c r="B22" s="47">
        <v>13</v>
      </c>
      <c r="C22" s="48" t="s">
        <v>101</v>
      </c>
      <c r="D22" s="49">
        <v>45834</v>
      </c>
      <c r="E22" s="68">
        <f>E21*0.9</f>
        <v>11458.553803199999</v>
      </c>
      <c r="F22" s="51">
        <v>0.75</v>
      </c>
      <c r="G22" s="52"/>
      <c r="H22" s="53" t="s">
        <v>83</v>
      </c>
      <c r="I22" s="54" t="s">
        <v>102</v>
      </c>
      <c r="J22" s="55" t="s">
        <v>103</v>
      </c>
    </row>
    <row r="23" spans="2:10" ht="94.5" x14ac:dyDescent="0.25">
      <c r="B23" s="47">
        <v>14</v>
      </c>
      <c r="C23" s="48" t="s">
        <v>101</v>
      </c>
      <c r="D23" s="49">
        <v>45841</v>
      </c>
      <c r="E23" s="68">
        <f>E22*0.9</f>
        <v>10312.698422879999</v>
      </c>
      <c r="F23" s="51">
        <v>0.77</v>
      </c>
      <c r="G23" s="52"/>
      <c r="H23" s="53" t="s">
        <v>83</v>
      </c>
      <c r="I23" s="54" t="s">
        <v>104</v>
      </c>
      <c r="J23" s="55" t="s">
        <v>103</v>
      </c>
    </row>
    <row r="24" spans="2:10" ht="94.5" x14ac:dyDescent="0.25">
      <c r="B24" s="56">
        <v>15</v>
      </c>
      <c r="C24" s="48" t="s">
        <v>101</v>
      </c>
      <c r="D24" s="58">
        <v>45848</v>
      </c>
      <c r="E24" s="69">
        <f>E22*0.8</f>
        <v>9166.84304256</v>
      </c>
      <c r="F24" s="60">
        <v>0.8</v>
      </c>
      <c r="G24" s="59"/>
      <c r="H24" s="53" t="s">
        <v>83</v>
      </c>
      <c r="I24" s="54" t="s">
        <v>105</v>
      </c>
      <c r="J24" s="55" t="s">
        <v>103</v>
      </c>
    </row>
    <row r="25" spans="2:10" ht="94.5" x14ac:dyDescent="0.25">
      <c r="B25" s="56">
        <v>16</v>
      </c>
      <c r="C25" s="48" t="s">
        <v>101</v>
      </c>
      <c r="D25" s="58">
        <v>45855</v>
      </c>
      <c r="E25" s="69">
        <f>E22*0.7</f>
        <v>8020.9876622399988</v>
      </c>
      <c r="F25" s="60">
        <v>0.82</v>
      </c>
      <c r="G25" s="59"/>
      <c r="H25" s="53" t="s">
        <v>83</v>
      </c>
      <c r="I25" s="54" t="s">
        <v>106</v>
      </c>
      <c r="J25" s="55" t="s">
        <v>103</v>
      </c>
    </row>
    <row r="26" spans="2:10" x14ac:dyDescent="0.25">
      <c r="B26" s="56">
        <v>17</v>
      </c>
      <c r="C26" s="57"/>
      <c r="D26" s="58"/>
      <c r="E26" s="69"/>
      <c r="F26" s="60"/>
      <c r="G26" s="59"/>
      <c r="H26" s="61"/>
      <c r="I26" s="71"/>
      <c r="J26" s="72"/>
    </row>
    <row r="27" spans="2:10" x14ac:dyDescent="0.25">
      <c r="B27" s="56">
        <v>18</v>
      </c>
      <c r="C27" s="57"/>
      <c r="D27" s="58"/>
      <c r="E27" s="69"/>
      <c r="F27" s="60"/>
      <c r="G27" s="59"/>
      <c r="H27" s="61"/>
      <c r="I27" s="71"/>
      <c r="J27" s="72"/>
    </row>
    <row r="28" spans="2:10" x14ac:dyDescent="0.25">
      <c r="B28" s="56">
        <v>19</v>
      </c>
      <c r="C28" s="57"/>
      <c r="D28" s="58"/>
      <c r="E28" s="69"/>
      <c r="F28" s="60"/>
      <c r="G28" s="59"/>
      <c r="H28" s="61"/>
      <c r="I28" s="71"/>
      <c r="J28" s="72"/>
    </row>
    <row r="29" spans="2:10" x14ac:dyDescent="0.25">
      <c r="B29" s="56">
        <v>20</v>
      </c>
      <c r="C29" s="57"/>
      <c r="D29" s="58"/>
      <c r="E29" s="69"/>
      <c r="F29" s="60"/>
      <c r="G29" s="59"/>
      <c r="H29" s="61"/>
      <c r="I29" s="71"/>
      <c r="J29" s="72"/>
    </row>
    <row r="30" spans="2:10" x14ac:dyDescent="0.25">
      <c r="B30" s="56">
        <v>21</v>
      </c>
      <c r="C30" s="57"/>
      <c r="D30" s="58"/>
      <c r="E30" s="69"/>
      <c r="F30" s="60"/>
      <c r="G30" s="59"/>
      <c r="H30" s="61"/>
      <c r="I30" s="71"/>
      <c r="J30" s="72"/>
    </row>
    <row r="31" spans="2:10" x14ac:dyDescent="0.25">
      <c r="B31" s="56">
        <v>22</v>
      </c>
      <c r="C31" s="57"/>
      <c r="D31" s="58"/>
      <c r="E31" s="69"/>
      <c r="F31" s="60"/>
      <c r="G31" s="59"/>
      <c r="H31" s="61"/>
      <c r="I31" s="71"/>
      <c r="J31" s="72"/>
    </row>
    <row r="32" spans="2:10" x14ac:dyDescent="0.25">
      <c r="B32" s="56">
        <v>23</v>
      </c>
      <c r="C32" s="57"/>
      <c r="D32" s="58"/>
      <c r="E32" s="69"/>
      <c r="F32" s="60"/>
      <c r="G32" s="59"/>
      <c r="H32" s="61"/>
      <c r="I32" s="71"/>
      <c r="J32" s="72"/>
    </row>
    <row r="33" spans="2:10" x14ac:dyDescent="0.25">
      <c r="B33" s="56">
        <v>24</v>
      </c>
      <c r="C33" s="57"/>
      <c r="D33" s="58"/>
      <c r="E33" s="69"/>
      <c r="F33" s="60"/>
      <c r="G33" s="59"/>
      <c r="H33" s="61"/>
      <c r="I33" s="71"/>
      <c r="J33" s="72"/>
    </row>
    <row r="34" spans="2:10" ht="16.5" thickBot="1" x14ac:dyDescent="0.3">
      <c r="B34" s="62">
        <v>25</v>
      </c>
      <c r="C34" s="63"/>
      <c r="D34" s="64"/>
      <c r="E34" s="70"/>
      <c r="F34" s="66"/>
      <c r="G34" s="65"/>
      <c r="H34" s="67"/>
      <c r="I34" s="73"/>
      <c r="J34" s="74"/>
    </row>
    <row r="36" spans="2:10" ht="50.25" customHeight="1" x14ac:dyDescent="0.25">
      <c r="B36" s="118" t="s">
        <v>22</v>
      </c>
      <c r="C36" s="118"/>
      <c r="D36" s="118"/>
      <c r="E36" s="118"/>
      <c r="F36" s="118"/>
      <c r="G36" s="118"/>
      <c r="H36" s="118"/>
      <c r="I36" s="118"/>
      <c r="J36" s="118"/>
    </row>
    <row r="37" spans="2:10" ht="29.25" customHeight="1" x14ac:dyDescent="0.25">
      <c r="B37" s="119" t="s">
        <v>58</v>
      </c>
      <c r="C37" s="119"/>
      <c r="D37" s="119"/>
      <c r="E37" s="119"/>
      <c r="F37" s="119"/>
      <c r="G37" s="119"/>
      <c r="H37" s="119"/>
      <c r="I37" s="119"/>
      <c r="J37" s="119"/>
    </row>
    <row r="38" spans="2:10" ht="30.75" customHeight="1" x14ac:dyDescent="0.25">
      <c r="B38" s="119" t="s">
        <v>57</v>
      </c>
      <c r="C38" s="119"/>
      <c r="D38" s="119"/>
      <c r="E38" s="119"/>
      <c r="F38" s="119"/>
      <c r="G38" s="119"/>
      <c r="H38" s="119"/>
      <c r="I38" s="119"/>
      <c r="J38" s="119"/>
    </row>
    <row r="39" spans="2:10" ht="39" customHeight="1" x14ac:dyDescent="0.25">
      <c r="B39" s="119"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19"/>
      <c r="D39" s="119"/>
      <c r="E39" s="119"/>
      <c r="F39" s="119"/>
      <c r="G39" s="119"/>
      <c r="H39" s="119"/>
      <c r="I39" s="119"/>
      <c r="J39" s="119"/>
    </row>
    <row r="41" spans="2:10" x14ac:dyDescent="0.25">
      <c r="C41" s="22"/>
      <c r="D41" s="22"/>
      <c r="E41" s="22"/>
      <c r="F41" s="22"/>
      <c r="G41" s="22"/>
      <c r="H41" s="22"/>
    </row>
    <row r="42" spans="2:10" ht="75" customHeight="1" x14ac:dyDescent="0.25">
      <c r="C42" s="109" t="s">
        <v>109</v>
      </c>
      <c r="D42" s="109"/>
      <c r="E42" s="22"/>
      <c r="F42" s="24" t="s">
        <v>42</v>
      </c>
      <c r="G42" s="22"/>
      <c r="H42" s="43" t="s">
        <v>107</v>
      </c>
    </row>
    <row r="43" spans="2:10" x14ac:dyDescent="0.25">
      <c r="C43" s="22"/>
      <c r="D43" s="22"/>
      <c r="E43" s="22"/>
      <c r="F43" s="24" t="s">
        <v>43</v>
      </c>
      <c r="G43" s="22"/>
      <c r="H43" s="24" t="s">
        <v>45</v>
      </c>
    </row>
    <row r="44" spans="2:10" x14ac:dyDescent="0.25">
      <c r="C44" s="22"/>
      <c r="D44" s="22"/>
      <c r="E44" s="22"/>
      <c r="F44" s="22"/>
      <c r="G44" s="22"/>
      <c r="H44" s="22"/>
    </row>
    <row r="45" spans="2:10" x14ac:dyDescent="0.25">
      <c r="B45" s="76"/>
      <c r="C45" s="76"/>
      <c r="D45" s="76"/>
      <c r="E45" s="22"/>
      <c r="F45" s="22"/>
      <c r="G45" s="22"/>
      <c r="H45" s="22"/>
    </row>
    <row r="46" spans="2:10" x14ac:dyDescent="0.25">
      <c r="B46" s="76"/>
      <c r="C46" s="76"/>
      <c r="D46" s="76"/>
    </row>
  </sheetData>
  <mergeCells count="18">
    <mergeCell ref="B45:D45"/>
    <mergeCell ref="B46:D46"/>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hyperlinks>
    <hyperlink ref="J10" r:id="rId1"/>
    <hyperlink ref="J11" r:id="rId2"/>
    <hyperlink ref="J12" r:id="rId3"/>
    <hyperlink ref="J13" r:id="rId4"/>
    <hyperlink ref="I10" r:id="rId5"/>
    <hyperlink ref="I11" r:id="rId6"/>
    <hyperlink ref="I12" r:id="rId7"/>
    <hyperlink ref="I13" r:id="rId8"/>
    <hyperlink ref="J14" r:id="rId9"/>
    <hyperlink ref="J15" r:id="rId10"/>
    <hyperlink ref="J16" r:id="rId11"/>
    <hyperlink ref="J17" r:id="rId12"/>
    <hyperlink ref="I14" r:id="rId13"/>
    <hyperlink ref="I15" r:id="rId14"/>
    <hyperlink ref="I16" r:id="rId15"/>
    <hyperlink ref="I17" r:id="rId16"/>
    <hyperlink ref="J18" r:id="rId17"/>
    <hyperlink ref="J19" r:id="rId18"/>
    <hyperlink ref="J20" r:id="rId19"/>
    <hyperlink ref="J21" r:id="rId20"/>
    <hyperlink ref="I18" r:id="rId21"/>
    <hyperlink ref="I19" r:id="rId22"/>
    <hyperlink ref="I20" r:id="rId23"/>
    <hyperlink ref="I21" r:id="rId24"/>
    <hyperlink ref="J22" r:id="rId25"/>
    <hyperlink ref="J23" r:id="rId26"/>
    <hyperlink ref="J24" r:id="rId27"/>
    <hyperlink ref="J25" r:id="rId28"/>
    <hyperlink ref="I22" r:id="rId29"/>
    <hyperlink ref="I23" r:id="rId30"/>
    <hyperlink ref="I24" r:id="rId31"/>
    <hyperlink ref="I25" r:id="rId32"/>
  </hyperlinks>
  <pageMargins left="0.7" right="0.7" top="0.75" bottom="0.75" header="0.3" footer="0.3"/>
  <pageSetup paperSize="9" scale="34" orientation="portrait" r:id="rId3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2025-07-22T07:37:53Z</cp:lastPrinted>
  <dcterms:created xsi:type="dcterms:W3CDTF">2015-10-12T12:03:25Z</dcterms:created>
  <dcterms:modified xsi:type="dcterms:W3CDTF">2025-07-22T07:42:02Z</dcterms:modified>
</cp:coreProperties>
</file>